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020" windowWidth="19440" windowHeight="9468" tabRatio="867"/>
  </bookViews>
  <sheets>
    <sheet name="AFN Communities" sheetId="41" r:id="rId1"/>
    <sheet name="Compatibility Report" sheetId="42" r:id="rId2"/>
  </sheets>
  <definedNames>
    <definedName name="_xlnm.Print_Area" localSheetId="0">'AFN Communities'!$A$1:$K$61</definedName>
  </definedNames>
  <calcPr calcId="145621"/>
</workbook>
</file>

<file path=xl/calcChain.xml><?xml version="1.0" encoding="utf-8"?>
<calcChain xmlns="http://schemas.openxmlformats.org/spreadsheetml/2006/main">
  <c r="K24" i="41" l="1"/>
  <c r="K25" i="41"/>
  <c r="K26" i="41"/>
  <c r="K27" i="41"/>
  <c r="K28" i="41"/>
  <c r="K29" i="41"/>
  <c r="K30" i="41"/>
  <c r="K31" i="41"/>
  <c r="K32" i="41"/>
  <c r="K33" i="41"/>
  <c r="K41" i="41" l="1"/>
  <c r="K43" i="41"/>
  <c r="K15" i="41"/>
  <c r="K44" i="41"/>
  <c r="K42" i="41"/>
  <c r="K58" i="41"/>
  <c r="K59" i="41"/>
  <c r="K60" i="41"/>
  <c r="K48" i="41"/>
  <c r="K49" i="41"/>
  <c r="K50" i="41"/>
  <c r="K61" i="41"/>
  <c r="K13" i="41"/>
  <c r="K46" i="41"/>
  <c r="K45" i="41"/>
  <c r="K47" i="41"/>
  <c r="K9" i="41"/>
  <c r="K10" i="41"/>
  <c r="K11" i="41"/>
  <c r="K12" i="41"/>
  <c r="K14" i="41"/>
  <c r="K16" i="41"/>
  <c r="K17" i="41"/>
  <c r="K8" i="41"/>
</calcChain>
</file>

<file path=xl/comments1.xml><?xml version="1.0" encoding="utf-8"?>
<comments xmlns="http://schemas.openxmlformats.org/spreadsheetml/2006/main">
  <authors>
    <author>Kevin Muszynski</author>
  </authors>
  <commentList>
    <comment ref="K5"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6"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6"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6" authorId="0">
      <text>
        <r>
          <rPr>
            <sz val="9"/>
            <color indexed="81"/>
            <rFont val="Tahoma"/>
            <family val="2"/>
          </rPr>
          <t xml:space="preserve">What is the likelihood of a surge of patients to the hospital for each AFN Community in a disaster?
</t>
        </r>
      </text>
    </comment>
    <comment ref="E6" authorId="0">
      <text>
        <r>
          <rPr>
            <sz val="9"/>
            <color indexed="81"/>
            <rFont val="Tahoma"/>
            <family val="2"/>
          </rPr>
          <t xml:space="preserve">What impact would a disaster have on the overall health and wellbeing of each AFN Community?
</t>
        </r>
      </text>
    </comment>
    <comment ref="F6"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6" authorId="0">
      <text>
        <r>
          <rPr>
            <sz val="9"/>
            <color indexed="81"/>
            <rFont val="Tahoma"/>
            <family val="2"/>
          </rPr>
          <t xml:space="preserve">What impact would be felt by the community in a disaster? How great an impact would the needs of each AFN community have on the general community?
</t>
        </r>
      </text>
    </comment>
    <comment ref="H6" authorId="0">
      <text>
        <r>
          <rPr>
            <sz val="9"/>
            <color indexed="81"/>
            <rFont val="Tahoma"/>
            <family val="2"/>
          </rPr>
          <t xml:space="preserve">Evaluate the existing mitigation and preparedness plans in place at the hospital for each AFN community.
</t>
        </r>
      </text>
    </comment>
    <comment ref="I6" authorId="0">
      <text>
        <r>
          <rPr>
            <sz val="9"/>
            <color indexed="81"/>
            <rFont val="Tahoma"/>
            <family val="2"/>
          </rPr>
          <t xml:space="preserve">Resources available at the hospital specific to the needs of each AFN community; supplies, special equipment, specially trained staff
</t>
        </r>
      </text>
    </comment>
    <comment ref="J6"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8" authorId="0">
      <text>
        <r>
          <rPr>
            <sz val="9"/>
            <color indexed="81"/>
            <rFont val="Tahoma"/>
            <family val="2"/>
          </rPr>
          <t xml:space="preserve">Individuals with End Stage Renal Disease (ESRD) who are dependent upon hemodialysis or periotoneal dialysis.
</t>
        </r>
      </text>
    </comment>
    <comment ref="A9" authorId="0">
      <text>
        <r>
          <rPr>
            <sz val="9"/>
            <color indexed="81"/>
            <rFont val="Tahoma"/>
            <family val="2"/>
          </rPr>
          <t xml:space="preserve">Individuals who are ventilator or home-oxygen dependent due to Acute Lung Injury (ALI) or Acute Respiratory Distress Syndrome (ARDS)
</t>
        </r>
      </text>
    </comment>
    <comment ref="A10" authorId="0">
      <text>
        <r>
          <rPr>
            <sz val="9"/>
            <color indexed="81"/>
            <rFont val="Tahoma"/>
            <family val="2"/>
          </rPr>
          <t xml:space="preserve">Individuals who have serious difficulty walking or climbing stairs. Disabilities include
para/quadriplegia, MS, cerebral palsy, dystrophy, polio. Also includes those who require bariatric equipment.
</t>
        </r>
      </text>
    </comment>
    <comment ref="A11" authorId="0">
      <text>
        <r>
          <rPr>
            <sz val="9"/>
            <color indexed="81"/>
            <rFont val="Tahoma"/>
            <family val="2"/>
          </rPr>
          <t xml:space="preserve">
</t>
        </r>
      </text>
    </comment>
    <comment ref="A12"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14" authorId="0">
      <text>
        <r>
          <rPr>
            <sz val="9"/>
            <color indexed="81"/>
            <rFont val="Tahoma"/>
            <family val="2"/>
          </rPr>
          <t>2 to 12 years of age.</t>
        </r>
      </text>
    </comment>
    <comment ref="A15" authorId="0">
      <text>
        <r>
          <rPr>
            <sz val="9"/>
            <color indexed="81"/>
            <rFont val="Tahoma"/>
            <family val="2"/>
          </rPr>
          <t xml:space="preserve">Individuals 65 years of age or more who have Assistance with Daily Living (ADL) issues.
</t>
        </r>
      </text>
    </comment>
    <comment ref="A17" authorId="0">
      <text>
        <r>
          <rPr>
            <sz val="9"/>
            <color indexed="81"/>
            <rFont val="Tahoma"/>
            <family val="2"/>
          </rPr>
          <t>Babies from birth to 1 month old, including preterm neonatal.</t>
        </r>
      </text>
    </comment>
    <comment ref="K21"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22"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22"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22" authorId="0">
      <text>
        <r>
          <rPr>
            <sz val="9"/>
            <color indexed="81"/>
            <rFont val="Tahoma"/>
            <family val="2"/>
          </rPr>
          <t xml:space="preserve">What is the likelihood of a surge of patients to the hospital for each AFN Community in a disaster?
</t>
        </r>
      </text>
    </comment>
    <comment ref="E22" authorId="0">
      <text>
        <r>
          <rPr>
            <sz val="9"/>
            <color indexed="81"/>
            <rFont val="Tahoma"/>
            <family val="2"/>
          </rPr>
          <t xml:space="preserve">What impact would a disaster have on the overall health and wellbeing of each AFN Community?
</t>
        </r>
      </text>
    </comment>
    <comment ref="F22"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22" authorId="0">
      <text>
        <r>
          <rPr>
            <sz val="9"/>
            <color indexed="81"/>
            <rFont val="Tahoma"/>
            <family val="2"/>
          </rPr>
          <t xml:space="preserve">What impact would be felt by the community in a disaster? How great an impact would the needs of each AFN community have on the general community?
</t>
        </r>
      </text>
    </comment>
    <comment ref="H22" authorId="0">
      <text>
        <r>
          <rPr>
            <sz val="9"/>
            <color indexed="81"/>
            <rFont val="Tahoma"/>
            <family val="2"/>
          </rPr>
          <t xml:space="preserve">Evaluate the existing mitigation and preparedness plans in place at the hospital for each AFN community.
</t>
        </r>
      </text>
    </comment>
    <comment ref="I22" authorId="0">
      <text>
        <r>
          <rPr>
            <sz val="9"/>
            <color indexed="81"/>
            <rFont val="Tahoma"/>
            <family val="2"/>
          </rPr>
          <t xml:space="preserve">Resources available at the hospital specific to the needs of each AFN community; supplies, special equipment, specially trained staff
</t>
        </r>
      </text>
    </comment>
    <comment ref="J22"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24" authorId="0">
      <text>
        <r>
          <rPr>
            <sz val="9"/>
            <color indexed="81"/>
            <rFont val="Tahoma"/>
            <family val="2"/>
          </rPr>
          <t>1 month to 2 years old.</t>
        </r>
      </text>
    </comment>
    <comment ref="A25" authorId="0">
      <text>
        <r>
          <rPr>
            <sz val="9"/>
            <color indexed="81"/>
            <rFont val="Tahoma"/>
            <family val="2"/>
          </rPr>
          <t xml:space="preserve">12 to 18 years of age.
</t>
        </r>
      </text>
    </comment>
    <comment ref="A26" authorId="0">
      <text>
        <r>
          <rPr>
            <sz val="9"/>
            <color indexed="81"/>
            <rFont val="Tahoma"/>
            <family val="2"/>
          </rPr>
          <t xml:space="preserve">Individuals with medically prescribed nutritional requirements and/or restrictions due to a medical condition
</t>
        </r>
      </text>
    </comment>
    <comment ref="A27" authorId="0">
      <text>
        <r>
          <rPr>
            <sz val="9"/>
            <color indexed="81"/>
            <rFont val="Tahoma"/>
            <family val="2"/>
          </rPr>
          <t xml:space="preserve">Includes those who have limited function, or loss, of one or more extremities.
</t>
        </r>
      </text>
    </comment>
    <comment ref="A29" authorId="0">
      <text>
        <r>
          <rPr>
            <sz val="9"/>
            <color indexed="81"/>
            <rFont val="Tahoma"/>
            <family val="2"/>
          </rPr>
          <t xml:space="preserve">ADD, behavioral conditions, Alzheimer's, psychiatric disabilities, mental illness, etc.
</t>
        </r>
      </text>
    </comment>
    <comment ref="A30" authorId="0">
      <text>
        <r>
          <rPr>
            <sz val="9"/>
            <color indexed="81"/>
            <rFont val="Tahoma"/>
            <family val="2"/>
          </rPr>
          <t xml:space="preserve">Individuals 65 years of age or older who have Instrumental Activities of Daily Living (IADL) issues. 
</t>
        </r>
      </text>
    </comment>
    <comment ref="A33" authorId="0">
      <text>
        <r>
          <rPr>
            <sz val="9"/>
            <color indexed="81"/>
            <rFont val="Tahoma"/>
            <family val="2"/>
          </rPr>
          <t>Individuals who require extended care in a hospital or subacute
care setting, such as an LTACH</t>
        </r>
      </text>
    </comment>
    <comment ref="K38"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39"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39"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39" authorId="0">
      <text>
        <r>
          <rPr>
            <sz val="9"/>
            <color indexed="81"/>
            <rFont val="Tahoma"/>
            <family val="2"/>
          </rPr>
          <t xml:space="preserve">What is the likelihood of a surge of patients to the hospital for each AFN Community in a disaster?
</t>
        </r>
      </text>
    </comment>
    <comment ref="E39" authorId="0">
      <text>
        <r>
          <rPr>
            <sz val="9"/>
            <color indexed="81"/>
            <rFont val="Tahoma"/>
            <family val="2"/>
          </rPr>
          <t xml:space="preserve">What impact would a disaster have on the overall health and wellbeing of each AFN Community?
</t>
        </r>
      </text>
    </comment>
    <comment ref="F39"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39" authorId="0">
      <text>
        <r>
          <rPr>
            <sz val="9"/>
            <color indexed="81"/>
            <rFont val="Tahoma"/>
            <family val="2"/>
          </rPr>
          <t xml:space="preserve">What impact would be felt by the community in a disaster? How great an impact would the needs of each AFN community have on the general community?
</t>
        </r>
      </text>
    </comment>
    <comment ref="H39" authorId="0">
      <text>
        <r>
          <rPr>
            <sz val="9"/>
            <color indexed="81"/>
            <rFont val="Tahoma"/>
            <family val="2"/>
          </rPr>
          <t xml:space="preserve">Evaluate the existing mitigation and preparedness plans in place at the hospital for each AFN community.
</t>
        </r>
      </text>
    </comment>
    <comment ref="I39" authorId="0">
      <text>
        <r>
          <rPr>
            <sz val="9"/>
            <color indexed="81"/>
            <rFont val="Tahoma"/>
            <family val="2"/>
          </rPr>
          <t xml:space="preserve">Resources available at the hospital specific to the needs of each AFN community; supplies, special equipment, specially trained staff
</t>
        </r>
      </text>
    </comment>
    <comment ref="J39"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41" authorId="0">
      <text>
        <r>
          <rPr>
            <sz val="9"/>
            <color indexed="81"/>
            <rFont val="Tahoma"/>
            <family val="2"/>
          </rPr>
          <t xml:space="preserve">Individuals who are blind or have serious difficulty seeing, even when wearing corrective lenses
</t>
        </r>
      </text>
    </comment>
    <comment ref="A42" authorId="0">
      <text>
        <r>
          <rPr>
            <sz val="9"/>
            <color indexed="81"/>
            <rFont val="Tahoma"/>
            <family val="2"/>
          </rPr>
          <t>Individuals who have a speech dsability due to ADD, apraxia, disarthria, etc.</t>
        </r>
      </text>
    </comment>
    <comment ref="A43" authorId="0">
      <text>
        <r>
          <rPr>
            <sz val="9"/>
            <color indexed="81"/>
            <rFont val="Tahoma"/>
            <family val="2"/>
          </rPr>
          <t xml:space="preserve">Includes victims of domestic violence, sexual abuse, elder abuse, child abuse, etc.
</t>
        </r>
      </text>
    </comment>
    <comment ref="A44" authorId="0">
      <text>
        <r>
          <rPr>
            <sz val="9"/>
            <color indexed="81"/>
            <rFont val="Tahoma"/>
            <family val="2"/>
          </rPr>
          <t xml:space="preserve">Individuals dependent upon medication for serious conditions, including heart disease, hypertension, epilepsy, etc.
</t>
        </r>
      </text>
    </comment>
    <comment ref="A45"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 ref="A46" authorId="0">
      <text>
        <r>
          <rPr>
            <sz val="9"/>
            <color indexed="81"/>
            <rFont val="Tahoma"/>
            <family val="2"/>
          </rPr>
          <t xml:space="preserve">Includes all individuals with psychological or mental health 
injuries that now have access and functional needs; including those injured either directly or indirectly as a result of the disaster, as well as those with injuries unrelated to the disaster. 
</t>
        </r>
      </text>
    </comment>
    <comment ref="A47" authorId="0">
      <text>
        <r>
          <rPr>
            <sz val="9"/>
            <color indexed="81"/>
            <rFont val="Tahoma"/>
            <family val="2"/>
          </rPr>
          <t xml:space="preserve">Includes those who are economically disadvantaged, homeless (marginally housed or shelter dependent) and transportation disadvantaged (i.e., dependent upon public transit)
</t>
        </r>
      </text>
    </comment>
    <comment ref="A48" authorId="0">
      <text>
        <r>
          <rPr>
            <sz val="9"/>
            <color indexed="81"/>
            <rFont val="Tahoma"/>
            <family val="2"/>
          </rPr>
          <t xml:space="preserve">
</t>
        </r>
      </text>
    </comment>
    <comment ref="K55" authorId="0">
      <text>
        <r>
          <rPr>
            <sz val="9"/>
            <color indexed="81"/>
            <rFont val="Tahoma"/>
            <family val="2"/>
          </rPr>
          <t>The Relative Risk Score 
identifies the level of risk from each AFN Community, highest to lowest, and can help provide direction to the hospital in decisions regarding allocation of its disaster resources.</t>
        </r>
      </text>
    </comment>
    <comment ref="B56" authorId="0">
      <text>
        <r>
          <rPr>
            <sz val="9"/>
            <color indexed="81"/>
            <rFont val="Tahoma"/>
            <family val="2"/>
          </rPr>
          <t>Each AFN community is represented as a % of the total population in all geographic areas served by the hospital.
Scoring:
None: 0
Low (&lt;1%): 1
Moderate (1-3%): 2
High (3-5%): 3
Very High (&gt;5%): 4</t>
        </r>
      </text>
    </comment>
    <comment ref="C56" authorId="0">
      <text>
        <r>
          <rPr>
            <sz val="9"/>
            <color indexed="81"/>
            <rFont val="Tahoma"/>
            <family val="2"/>
          </rPr>
          <t>Rate each AFN Community in terms of their general ability to cope with the hardships imposed by a disaster, and whether or not their particular set of needs would be magnified in a disaster. Are they likely to need a great deal of support and assistance, a moderate amount, or will they be largely unaffected? and able to fend for themselves?</t>
        </r>
      </text>
    </comment>
    <comment ref="D56" authorId="0">
      <text>
        <r>
          <rPr>
            <sz val="9"/>
            <color indexed="81"/>
            <rFont val="Tahoma"/>
            <family val="2"/>
          </rPr>
          <t xml:space="preserve">What is the likelihood of a surge of patients to the hospital for each AFN Community in a disaster?
</t>
        </r>
      </text>
    </comment>
    <comment ref="E56" authorId="0">
      <text>
        <r>
          <rPr>
            <sz val="9"/>
            <color indexed="81"/>
            <rFont val="Tahoma"/>
            <family val="2"/>
          </rPr>
          <t xml:space="preserve">What impact would a disaster have on the overall health and wellbeing of each AFN Community?
</t>
        </r>
      </text>
    </comment>
    <comment ref="F56" authorId="0">
      <text>
        <r>
          <rPr>
            <sz val="9"/>
            <color indexed="81"/>
            <rFont val="Tahoma"/>
            <family val="2"/>
          </rPr>
          <t xml:space="preserve">What impact would a surge of patients from each AFN community have on hospital operations? Would meeting their unique needs require significant resources? To what degree would this affect the hospital's ability to provide service to others?
</t>
        </r>
      </text>
    </comment>
    <comment ref="G56" authorId="0">
      <text>
        <r>
          <rPr>
            <sz val="9"/>
            <color indexed="81"/>
            <rFont val="Tahoma"/>
            <family val="2"/>
          </rPr>
          <t xml:space="preserve">What impact would be felt by the community in a disaster? How great an impact would the needs of each AFN community have on the general community?
</t>
        </r>
      </text>
    </comment>
    <comment ref="H56" authorId="0">
      <text>
        <r>
          <rPr>
            <sz val="9"/>
            <color indexed="81"/>
            <rFont val="Tahoma"/>
            <family val="2"/>
          </rPr>
          <t xml:space="preserve">Evaluate the existing mitigation and preparedness plans in place at the hospital for each AFN community.
</t>
        </r>
      </text>
    </comment>
    <comment ref="I56" authorId="0">
      <text>
        <r>
          <rPr>
            <sz val="9"/>
            <color indexed="81"/>
            <rFont val="Tahoma"/>
            <family val="2"/>
          </rPr>
          <t xml:space="preserve">Resources available at the hospital specific to the needs of each AFN community; supplies, special equipment, specially trained staff
</t>
        </r>
      </text>
    </comment>
    <comment ref="J56" authorId="0">
      <text>
        <r>
          <rPr>
            <sz val="9"/>
            <color indexed="81"/>
            <rFont val="Tahoma"/>
            <family val="2"/>
          </rPr>
          <t xml:space="preserve">Level of disaster preparedness and emergency resources available to each AFN Community outside the hospital, but within the  geographic area served by the hospital, including both public and private sector organizations and agencies.
</t>
        </r>
      </text>
    </comment>
    <comment ref="A59" authorId="0">
      <text>
        <r>
          <rPr>
            <sz val="9"/>
            <color indexed="81"/>
            <rFont val="Tahoma"/>
            <family val="2"/>
          </rPr>
          <t xml:space="preserve">Includes those who are economically disadvantaged, and/or homeless (marginally housed or shelter dependent)
</t>
        </r>
      </text>
    </comment>
    <comment ref="A60" authorId="0">
      <text>
        <r>
          <rPr>
            <sz val="9"/>
            <color indexed="81"/>
            <rFont val="Tahoma"/>
            <family val="2"/>
          </rPr>
          <t>Individuals who have significant difficulties in speaking, reading and/or writing, most often due to inadeqate education and/or cultural iissues</t>
        </r>
      </text>
    </comment>
    <comment ref="A61" authorId="0">
      <text>
        <r>
          <rPr>
            <sz val="9"/>
            <color indexed="81"/>
            <rFont val="Tahoma"/>
            <family val="2"/>
          </rPr>
          <t xml:space="preserve">Includes all individuals with injuries that now have access and functional needs; including those injured either directly or indirectly as a result of the disaster, as well as those with injuries unrelated to the disaster. 
</t>
        </r>
      </text>
    </comment>
  </commentList>
</comments>
</file>

<file path=xl/sharedStrings.xml><?xml version="1.0" encoding="utf-8"?>
<sst xmlns="http://schemas.openxmlformats.org/spreadsheetml/2006/main" count="143" uniqueCount="64">
  <si>
    <t>None: 0
Marginal  1
Limited: 2
Critical: 3
Catastrophic: 4</t>
  </si>
  <si>
    <t>None: 0
Marginal: 1
Limited: 2
Critical: 3
Catastrophic: 4</t>
  </si>
  <si>
    <t>PROBABILITY</t>
  </si>
  <si>
    <t>IMPACT</t>
  </si>
  <si>
    <t>COMMUNITY</t>
  </si>
  <si>
    <t>AFN COMMUNITY</t>
  </si>
  <si>
    <t>None: 0
Low: 1
Moderate: 2
High: 3
Very High: 4</t>
  </si>
  <si>
    <t>RESOURCES</t>
  </si>
  <si>
    <t>RELATIVE RISK SCORE              Risk = Probability x (Impact - Resources)</t>
  </si>
  <si>
    <t>INTERNAL RESOURCES</t>
  </si>
  <si>
    <t>HEALTH</t>
  </si>
  <si>
    <t>HOSPITAL OPERATIONS</t>
  </si>
  <si>
    <t>COMMUNITY PREPARATION</t>
  </si>
  <si>
    <t xml:space="preserve">LIKELIHOOD / CERTAINTY OF PT. SURGE </t>
  </si>
  <si>
    <t>POMONA VALLEY HOSPITAL MEDICAL CENTER</t>
  </si>
  <si>
    <t>People Living in Institutionalized Settings</t>
  </si>
  <si>
    <t>Limited English Proficiency or Non-English Speaking</t>
  </si>
  <si>
    <t>Low Income                  Living in Poverty or Homeless</t>
  </si>
  <si>
    <t>Developmental, Cognitive or Intellectual Issues</t>
  </si>
  <si>
    <t>Transportation Disadvantaged</t>
  </si>
  <si>
    <t xml:space="preserve">ACCESS AND FUNCTIONAL NEEDS </t>
  </si>
  <si>
    <t>DISASTER VULNERABILITY ANALYSIS</t>
  </si>
  <si>
    <t>SPECIFIC POPULATION SIZE</t>
  </si>
  <si>
    <t>SUSCEPTIBILITY</t>
  </si>
  <si>
    <t>PLANNING</t>
  </si>
  <si>
    <r>
      <t xml:space="preserve">Chronic Condition    </t>
    </r>
    <r>
      <rPr>
        <sz val="9"/>
        <rFont val="Arial Narrow"/>
        <family val="2"/>
      </rPr>
      <t>Respiratory ventilator or oxygen dependent</t>
    </r>
  </si>
  <si>
    <r>
      <rPr>
        <b/>
        <sz val="9"/>
        <rFont val="Arial Narrow"/>
        <family val="2"/>
      </rPr>
      <t xml:space="preserve">Physical Disability </t>
    </r>
    <r>
      <rPr>
        <sz val="9"/>
        <rFont val="Arial Narrow"/>
        <family val="2"/>
      </rPr>
      <t>Mobility Impaired including Bariatric</t>
    </r>
  </si>
  <si>
    <r>
      <t xml:space="preserve">Pregnant                               </t>
    </r>
    <r>
      <rPr>
        <sz val="9"/>
        <rFont val="Arial Narrow"/>
        <family val="2"/>
      </rPr>
      <t>High Risk                              3rd trimester</t>
    </r>
  </si>
  <si>
    <r>
      <t xml:space="preserve">Injured                       </t>
    </r>
    <r>
      <rPr>
        <sz val="9"/>
        <rFont val="Arial Narrow"/>
        <family val="2"/>
      </rPr>
      <t>Critical / Major</t>
    </r>
  </si>
  <si>
    <r>
      <t xml:space="preserve">Pediatric                               </t>
    </r>
    <r>
      <rPr>
        <sz val="9"/>
        <rFont val="Arial Narrow"/>
        <family val="2"/>
      </rPr>
      <t>Children                                      (2 - 12 years old)</t>
    </r>
  </si>
  <si>
    <r>
      <t xml:space="preserve">Geriatric / Elderly               </t>
    </r>
    <r>
      <rPr>
        <sz val="9"/>
        <rFont val="Arial Narrow"/>
        <family val="2"/>
      </rPr>
      <t>with IADL issues</t>
    </r>
  </si>
  <si>
    <r>
      <t xml:space="preserve">Pregnant                               </t>
    </r>
    <r>
      <rPr>
        <sz val="9"/>
        <rFont val="Arial Narrow"/>
        <family val="2"/>
      </rPr>
      <t>High Risk                                                 1st &amp; 2nd trimesters</t>
    </r>
  </si>
  <si>
    <r>
      <t xml:space="preserve">Pediatric                               </t>
    </r>
    <r>
      <rPr>
        <sz val="9"/>
        <rFont val="Arial Narrow"/>
        <family val="2"/>
      </rPr>
      <t>Neonatal                                                           (Birth - 1 month)</t>
    </r>
  </si>
  <si>
    <r>
      <t xml:space="preserve">Pediatric                               </t>
    </r>
    <r>
      <rPr>
        <sz val="9"/>
        <rFont val="Arial Narrow"/>
        <family val="2"/>
      </rPr>
      <t>Infants and Toddlers            (1 month - 2 years)</t>
    </r>
  </si>
  <si>
    <r>
      <t xml:space="preserve">Pregnant                                        </t>
    </r>
    <r>
      <rPr>
        <sz val="9"/>
        <rFont val="Arial Narrow"/>
        <family val="2"/>
      </rPr>
      <t>Low / Moderate Risk            3rd trimester</t>
    </r>
  </si>
  <si>
    <r>
      <t xml:space="preserve">Geriatric / Elderly               </t>
    </r>
    <r>
      <rPr>
        <sz val="9"/>
        <rFont val="Arial Narrow"/>
        <family val="2"/>
      </rPr>
      <t>with ADL issues</t>
    </r>
  </si>
  <si>
    <r>
      <t xml:space="preserve">Pregnant                           </t>
    </r>
    <r>
      <rPr>
        <sz val="9"/>
        <rFont val="Arial Narrow"/>
        <family val="2"/>
      </rPr>
      <t>Low / Moderate Risk                               1st &amp; 2nd trimesters</t>
    </r>
  </si>
  <si>
    <r>
      <t xml:space="preserve">Injured                       </t>
    </r>
    <r>
      <rPr>
        <sz val="9"/>
        <rFont val="Arial Narrow"/>
        <family val="2"/>
      </rPr>
      <t>Psychological</t>
    </r>
  </si>
  <si>
    <r>
      <rPr>
        <b/>
        <sz val="9"/>
        <rFont val="Arial Narrow"/>
        <family val="2"/>
      </rPr>
      <t xml:space="preserve">Physical Disability </t>
    </r>
    <r>
      <rPr>
        <sz val="9"/>
        <rFont val="Arial Narrow"/>
        <family val="2"/>
      </rPr>
      <t>Dexterity Impaired</t>
    </r>
  </si>
  <si>
    <r>
      <rPr>
        <b/>
        <sz val="9"/>
        <rFont val="Arial Narrow"/>
        <family val="2"/>
      </rPr>
      <t xml:space="preserve">Chronic Condition </t>
    </r>
    <r>
      <rPr>
        <sz val="9"/>
        <rFont val="Arial Narrow"/>
        <family val="2"/>
      </rPr>
      <t>Medication dependent</t>
    </r>
  </si>
  <si>
    <r>
      <rPr>
        <b/>
        <sz val="9"/>
        <rFont val="Arial Narrow"/>
        <family val="2"/>
      </rPr>
      <t xml:space="preserve">Chronic Condition             </t>
    </r>
    <r>
      <rPr>
        <sz val="9"/>
        <rFont val="Arial Narrow"/>
        <family val="2"/>
      </rPr>
      <t>Long-term acute care dependent</t>
    </r>
  </si>
  <si>
    <r>
      <t xml:space="preserve">Injured                                     </t>
    </r>
    <r>
      <rPr>
        <sz val="9"/>
        <rFont val="Arial Narrow"/>
        <family val="2"/>
      </rPr>
      <t>Non-Critical / Moderate</t>
    </r>
  </si>
  <si>
    <r>
      <t xml:space="preserve">Injured                                    </t>
    </r>
    <r>
      <rPr>
        <sz val="9"/>
        <rFont val="Arial Narrow"/>
        <family val="2"/>
      </rPr>
      <t>Minor / first aid only</t>
    </r>
  </si>
  <si>
    <r>
      <rPr>
        <b/>
        <sz val="9"/>
        <rFont val="Arial Narrow"/>
        <family val="2"/>
      </rPr>
      <t xml:space="preserve">Physical Disability             </t>
    </r>
    <r>
      <rPr>
        <sz val="9"/>
        <rFont val="Arial Narrow"/>
        <family val="2"/>
      </rPr>
      <t>Deaf or Hard of Hearing</t>
    </r>
  </si>
  <si>
    <r>
      <rPr>
        <b/>
        <sz val="9"/>
        <rFont val="Arial Narrow"/>
        <family val="2"/>
      </rPr>
      <t xml:space="preserve">Physical Disability             </t>
    </r>
    <r>
      <rPr>
        <sz val="9"/>
        <rFont val="Arial Narrow"/>
        <family val="2"/>
      </rPr>
      <t>Blind or Vision Impaired</t>
    </r>
  </si>
  <si>
    <r>
      <t xml:space="preserve">Pediatric                               </t>
    </r>
    <r>
      <rPr>
        <sz val="9"/>
        <rFont val="Arial Narrow"/>
        <family val="2"/>
      </rPr>
      <t>Adolescents                              (12 - 18 years old)</t>
    </r>
  </si>
  <si>
    <t>Religious, Ethnic or Cultural Needs and Restrictions</t>
  </si>
  <si>
    <r>
      <rPr>
        <b/>
        <sz val="9"/>
        <rFont val="Arial Narrow"/>
        <family val="2"/>
      </rPr>
      <t xml:space="preserve">Chronic Condition         </t>
    </r>
    <r>
      <rPr>
        <sz val="9"/>
        <rFont val="Arial Narrow"/>
        <family val="2"/>
      </rPr>
      <t>Victims of abuse or neglect</t>
    </r>
  </si>
  <si>
    <r>
      <rPr>
        <b/>
        <sz val="9"/>
        <rFont val="Arial Narrow"/>
        <family val="2"/>
      </rPr>
      <t xml:space="preserve">Chronic Condition         </t>
    </r>
    <r>
      <rPr>
        <sz val="9"/>
        <rFont val="Arial Narrow"/>
        <family val="2"/>
      </rPr>
      <t>Alcohol and/or substance abuse</t>
    </r>
  </si>
  <si>
    <t>Compatibility Report for DVA AFN.PVHMC draft.8.18.2017.xls</t>
  </si>
  <si>
    <t>Run on 8/21/2017 17:04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</si>
  <si>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</si>
  <si>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</si>
  <si>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</si>
  <si>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</si>
  <si>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</si>
  <si>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</si>
  <si>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None: 4
Limited: 3
Moderate: 2
Substantial: 1
Extensive: 0</t>
  </si>
  <si>
    <t>DISASTER VULNERABILITY ANALYSIS:  2017</t>
  </si>
  <si>
    <t>Communication Barriers or Illiteracy</t>
  </si>
  <si>
    <r>
      <t xml:space="preserve">Pediatric                   </t>
    </r>
    <r>
      <rPr>
        <sz val="9"/>
        <rFont val="Arial Narrow"/>
        <family val="2"/>
      </rPr>
      <t>Minors w/cognitive and/or developmental issues</t>
    </r>
  </si>
  <si>
    <r>
      <rPr>
        <b/>
        <sz val="9"/>
        <rFont val="Arial Narrow"/>
        <family val="2"/>
      </rPr>
      <t xml:space="preserve">Chronic Condition                  </t>
    </r>
    <r>
      <rPr>
        <sz val="9"/>
        <rFont val="Arial Narrow"/>
        <family val="2"/>
      </rPr>
      <t>Kidney failure (ESRD) Dialysis dependent</t>
    </r>
  </si>
  <si>
    <r>
      <rPr>
        <b/>
        <sz val="9"/>
        <rFont val="Arial Narrow"/>
        <family val="2"/>
      </rPr>
      <t xml:space="preserve">Chronic Condition                   </t>
    </r>
    <r>
      <rPr>
        <sz val="9"/>
        <rFont val="Arial Narrow"/>
        <family val="2"/>
      </rPr>
      <t>Special nutritional needs/dietary restrictions</t>
    </r>
  </si>
  <si>
    <r>
      <rPr>
        <b/>
        <sz val="9"/>
        <rFont val="Arial Narrow"/>
        <family val="2"/>
      </rPr>
      <t xml:space="preserve">Physical Disability </t>
    </r>
    <r>
      <rPr>
        <sz val="9"/>
        <rFont val="Arial Narrow"/>
        <family val="2"/>
      </rPr>
      <t>Speech Disability or Impairment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</si>
</sst>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10"/>
      <name val="Arial"/>
      <family val="2"/>
    </font>
    <font>
      <b/>
      <sz val="11"/>
      <name val="Arial"/>
      <family val="2"/>
    </font>
    <font>
      <b/>
      <sz val="9"/>
      <name val="Arial"/>
      <family val="2"/>
    </font>
    <font>
      <b/>
      <sz val="10"/>
      <name val="Arial"/>
      <family val="2"/>
    </font>
    <font>
      <sz val="10"/>
      <name val="Arial"/>
      <family val="2"/>
    </font>
    <font>
      <b/>
      <sz val="12"/>
      <name val="Arial"/>
      <family val="2"/>
    </font>
    <font>
      <b/>
      <u/>
      <sz val="9"/>
      <name val="Arial"/>
      <family val="2"/>
    </font>
    <font>
      <i/>
      <sz val="10"/>
      <name val="Arial"/>
      <family val="2"/>
    </font>
    <font>
      <i/>
      <u/>
      <sz val="10"/>
      <name val="Arial"/>
      <family val="2"/>
    </font>
    <font>
      <b/>
      <sz val="8"/>
      <name val="Arial"/>
      <family val="2"/>
    </font>
    <font>
      <sz val="9"/>
      <name val="Arial"/>
      <family val="2"/>
    </font>
    <font>
      <sz val="9"/>
      <color indexed="81"/>
      <name val="Tahoma"/>
      <family val="2"/>
    </font>
    <font>
      <b/>
      <sz val="8"/>
      <name val="Arial Narrow"/>
      <family val="2"/>
    </font>
    <font>
      <b/>
      <sz val="10"/>
      <name val="Arial Narrow"/>
      <family val="2"/>
    </font>
    <font>
      <sz val="10"/>
      <name val="Arial Narrow"/>
      <family val="2"/>
    </font>
    <font>
      <b/>
      <i/>
      <sz val="10"/>
      <name val="Arial Narrow"/>
      <family val="2"/>
    </font>
    <font>
      <sz val="9"/>
      <name val="Arial Narrow"/>
      <family val="2"/>
    </font>
    <font>
      <b/>
      <sz val="9"/>
      <name val="Arial Narrow"/>
      <family val="2"/>
    </font>
    <font>
      <sz val="12"/>
      <color theme="1"/>
      <name val="Calibri"/>
      <family val="2"/>
      <scheme val="minor"/>
    </font>
    <font>
      <b/>
      <i/>
      <sz val="12"/>
      <color rgb="FFC00000"/>
      <name val="Arial"/>
      <family val="2"/>
    </font>
    <font>
      <b/>
      <sz val="10"/>
      <name val="Arial"/>
      <family val="2"/>
    </font>
  </fonts>
  <fills count="22">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22"/>
      </patternFill>
    </fill>
    <fill>
      <patternFill patternType="solid">
        <fgColor rgb="FFFFFF99"/>
        <bgColor indexed="22"/>
      </patternFill>
    </fill>
    <fill>
      <patternFill patternType="solid">
        <fgColor theme="6" tint="0.59999389629810485"/>
        <bgColor indexed="22"/>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4">
    <xf numFmtId="0" fontId="0" fillId="0" borderId="0"/>
    <xf numFmtId="0" fontId="5" fillId="0" borderId="0"/>
    <xf numFmtId="0" fontId="19" fillId="0" borderId="0"/>
    <xf numFmtId="9" fontId="1" fillId="0" borderId="0" applyFont="0" applyFill="0" applyBorder="0" applyAlignment="0" applyProtection="0"/>
  </cellStyleXfs>
  <cellXfs count="94">
    <xf numFmtId="0" fontId="0" fillId="0" borderId="0" xfId="0"/>
    <xf numFmtId="0" fontId="0" fillId="0" borderId="0" xfId="0" applyAlignment="1" applyProtection="1">
      <alignment wrapText="1"/>
    </xf>
    <xf numFmtId="0" fontId="5" fillId="0" borderId="0" xfId="0" applyFont="1" applyAlignment="1" applyProtection="1">
      <alignment wrapText="1"/>
    </xf>
    <xf numFmtId="0" fontId="4" fillId="0" borderId="0" xfId="0" applyFont="1" applyAlignment="1" applyProtection="1"/>
    <xf numFmtId="0" fontId="3" fillId="0" borderId="0" xfId="0" applyFont="1" applyAlignment="1" applyProtection="1"/>
    <xf numFmtId="0" fontId="7" fillId="0" borderId="0" xfId="0" applyFont="1" applyAlignment="1" applyProtection="1">
      <alignment wrapText="1"/>
    </xf>
    <xf numFmtId="0" fontId="8" fillId="0" borderId="0"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vertical="center" wrapText="1"/>
    </xf>
    <xf numFmtId="0" fontId="4" fillId="0" borderId="0" xfId="0" applyFont="1" applyBorder="1" applyAlignment="1" applyProtection="1"/>
    <xf numFmtId="0" fontId="10" fillId="0" borderId="0" xfId="0" applyFont="1" applyAlignment="1" applyProtection="1">
      <alignment horizontal="center" vertical="center" wrapText="1"/>
    </xf>
    <xf numFmtId="2" fontId="4" fillId="0" borderId="0" xfId="0" applyNumberFormat="1" applyFont="1" applyAlignment="1" applyProtection="1">
      <alignment horizontal="center" vertical="center" wrapText="1"/>
    </xf>
    <xf numFmtId="0" fontId="9" fillId="0" borderId="0" xfId="0" applyFont="1" applyBorder="1" applyAlignment="1" applyProtection="1">
      <alignment horizontal="center"/>
    </xf>
    <xf numFmtId="2" fontId="4" fillId="0" borderId="0" xfId="0" applyNumberFormat="1" applyFont="1" applyBorder="1" applyAlignment="1" applyProtection="1">
      <alignment horizontal="center" vertical="center"/>
    </xf>
    <xf numFmtId="0" fontId="2" fillId="0" borderId="0" xfId="0" applyFont="1" applyAlignment="1" applyProtection="1">
      <alignment wrapText="1"/>
    </xf>
    <xf numFmtId="0" fontId="4" fillId="0" borderId="0" xfId="0" applyFont="1" applyBorder="1" applyAlignment="1" applyProtection="1">
      <alignment horizontal="left"/>
    </xf>
    <xf numFmtId="0" fontId="6" fillId="0" borderId="0" xfId="0" applyFont="1" applyBorder="1" applyAlignment="1" applyProtection="1">
      <alignment horizontal="center" vertical="center" wrapText="1"/>
    </xf>
    <xf numFmtId="1" fontId="11" fillId="3" borderId="1" xfId="0" applyNumberFormat="1" applyFont="1" applyFill="1" applyBorder="1" applyAlignment="1" applyProtection="1">
      <alignment horizontal="center" vertical="center" wrapText="1"/>
    </xf>
    <xf numFmtId="1" fontId="11" fillId="4" borderId="1" xfId="0" applyNumberFormat="1" applyFont="1" applyFill="1" applyBorder="1" applyAlignment="1" applyProtection="1">
      <alignment horizontal="center" vertical="center" wrapText="1"/>
    </xf>
    <xf numFmtId="1" fontId="11" fillId="5" borderId="1" xfId="0" applyNumberFormat="1" applyFont="1" applyFill="1" applyBorder="1" applyAlignment="1" applyProtection="1">
      <alignment horizontal="center" vertical="center" wrapText="1"/>
    </xf>
    <xf numFmtId="0" fontId="11" fillId="3" borderId="2" xfId="0" applyNumberFormat="1" applyFont="1" applyFill="1" applyBorder="1" applyAlignment="1" applyProtection="1">
      <alignment horizontal="center" vertical="center" wrapText="1"/>
    </xf>
    <xf numFmtId="0" fontId="11" fillId="3" borderId="3" xfId="0" applyNumberFormat="1" applyFont="1" applyFill="1" applyBorder="1" applyAlignment="1" applyProtection="1">
      <alignment horizontal="center" vertical="center" wrapText="1"/>
    </xf>
    <xf numFmtId="0" fontId="11" fillId="2" borderId="1" xfId="0" applyNumberFormat="1" applyFont="1" applyFill="1" applyBorder="1" applyAlignment="1" applyProtection="1">
      <alignment horizontal="center" vertical="center" wrapText="1"/>
    </xf>
    <xf numFmtId="0" fontId="11" fillId="2" borderId="4"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xf>
    <xf numFmtId="0" fontId="11" fillId="5" borderId="5" xfId="0" applyNumberFormat="1" applyFont="1" applyFill="1" applyBorder="1" applyAlignment="1" applyProtection="1">
      <alignment horizontal="center" vertical="center" wrapText="1"/>
    </xf>
    <xf numFmtId="2" fontId="4" fillId="6" borderId="6" xfId="3" applyNumberFormat="1" applyFont="1" applyFill="1" applyBorder="1" applyAlignment="1">
      <alignment horizontal="center" vertical="center" wrapText="1"/>
    </xf>
    <xf numFmtId="0" fontId="5" fillId="0" borderId="0" xfId="0" applyFont="1" applyFill="1" applyAlignment="1" applyProtection="1">
      <alignment wrapText="1"/>
    </xf>
    <xf numFmtId="0" fontId="10" fillId="0" borderId="0" xfId="0" applyFont="1" applyFill="1" applyAlignment="1" applyProtection="1">
      <alignment horizontal="center" vertical="center" wrapText="1"/>
    </xf>
    <xf numFmtId="2" fontId="4" fillId="7" borderId="6" xfId="3" applyNumberFormat="1" applyFont="1" applyFill="1" applyBorder="1" applyAlignment="1">
      <alignment horizontal="center" vertical="center" wrapText="1"/>
    </xf>
    <xf numFmtId="2" fontId="4" fillId="6" borderId="6" xfId="0" applyNumberFormat="1" applyFont="1" applyFill="1" applyBorder="1" applyAlignment="1" applyProtection="1">
      <alignment horizontal="center" vertical="center" wrapText="1"/>
    </xf>
    <xf numFmtId="2" fontId="4" fillId="8" borderId="6" xfId="3" applyNumberFormat="1" applyFont="1" applyFill="1" applyBorder="1" applyAlignment="1">
      <alignment horizontal="center" vertical="center" wrapText="1"/>
    </xf>
    <xf numFmtId="2" fontId="4" fillId="9" borderId="6" xfId="3" applyNumberFormat="1" applyFont="1" applyFill="1" applyBorder="1" applyAlignment="1">
      <alignment horizontal="center" vertical="center" wrapText="1"/>
    </xf>
    <xf numFmtId="1" fontId="11" fillId="3" borderId="3" xfId="0" applyNumberFormat="1" applyFont="1" applyFill="1" applyBorder="1" applyAlignment="1" applyProtection="1">
      <alignment horizontal="center" vertical="center" wrapText="1"/>
    </xf>
    <xf numFmtId="1" fontId="11" fillId="4" borderId="3" xfId="0" applyNumberFormat="1" applyFont="1" applyFill="1" applyBorder="1" applyAlignment="1" applyProtection="1">
      <alignment horizontal="center" vertical="center" wrapText="1"/>
    </xf>
    <xf numFmtId="1" fontId="11" fillId="5" borderId="3"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3" fillId="10" borderId="1" xfId="0" applyFont="1" applyFill="1" applyBorder="1" applyAlignment="1" applyProtection="1">
      <alignment horizontal="center" vertical="center" wrapText="1"/>
    </xf>
    <xf numFmtId="0" fontId="13" fillId="10" borderId="3" xfId="0" applyFont="1" applyFill="1" applyBorder="1" applyAlignment="1" applyProtection="1">
      <alignment horizontal="center" vertical="center" wrapText="1"/>
    </xf>
    <xf numFmtId="0" fontId="13" fillId="11" borderId="1" xfId="0" applyFont="1" applyFill="1" applyBorder="1" applyAlignment="1" applyProtection="1">
      <alignment horizontal="center" vertical="center" wrapText="1"/>
    </xf>
    <xf numFmtId="0" fontId="13" fillId="12" borderId="1" xfId="0" applyFont="1" applyFill="1" applyBorder="1" applyAlignment="1" applyProtection="1">
      <alignment horizontal="center" vertical="center" wrapText="1"/>
    </xf>
    <xf numFmtId="0" fontId="13" fillId="3" borderId="2"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7" fillId="13" borderId="1" xfId="0" applyFont="1" applyFill="1" applyBorder="1" applyAlignment="1" applyProtection="1">
      <alignment vertical="center" wrapText="1"/>
    </xf>
    <xf numFmtId="0" fontId="18" fillId="13" borderId="1" xfId="0" applyFont="1" applyFill="1" applyBorder="1" applyAlignment="1" applyProtection="1">
      <alignment horizontal="left" vertical="top" wrapText="1"/>
    </xf>
    <xf numFmtId="0" fontId="17" fillId="14" borderId="1" xfId="0" applyFont="1" applyFill="1" applyBorder="1" applyAlignment="1" applyProtection="1">
      <alignment vertical="center" wrapText="1"/>
    </xf>
    <xf numFmtId="0" fontId="18" fillId="6" borderId="1" xfId="0" applyFont="1" applyFill="1" applyBorder="1" applyAlignment="1" applyProtection="1">
      <alignment vertical="center" wrapText="1"/>
    </xf>
    <xf numFmtId="0" fontId="18" fillId="15" borderId="1" xfId="0" applyFont="1" applyFill="1" applyBorder="1" applyAlignment="1" applyProtection="1">
      <alignment vertical="center" wrapText="1"/>
    </xf>
    <xf numFmtId="0" fontId="18" fillId="5" borderId="1" xfId="0" applyFont="1" applyFill="1" applyBorder="1" applyAlignment="1" applyProtection="1">
      <alignment vertical="center" wrapText="1"/>
    </xf>
    <xf numFmtId="0" fontId="18" fillId="16" borderId="1" xfId="0" applyFont="1" applyFill="1" applyBorder="1" applyAlignment="1" applyProtection="1">
      <alignment vertical="center" wrapText="1"/>
    </xf>
    <xf numFmtId="0" fontId="18" fillId="17" borderId="1" xfId="0" applyFont="1" applyFill="1" applyBorder="1" applyAlignment="1" applyProtection="1">
      <alignment horizontal="left" vertical="center" wrapText="1"/>
    </xf>
    <xf numFmtId="0" fontId="18" fillId="13" borderId="1" xfId="0" applyFont="1" applyFill="1" applyBorder="1" applyAlignment="1" applyProtection="1">
      <alignment vertical="center" wrapText="1"/>
    </xf>
    <xf numFmtId="0" fontId="18" fillId="18" borderId="1"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8" fillId="19" borderId="1" xfId="0" applyFont="1" applyFill="1" applyBorder="1" applyAlignment="1" applyProtection="1">
      <alignment vertical="center" wrapText="1"/>
    </xf>
    <xf numFmtId="0" fontId="18" fillId="20" borderId="1" xfId="0" applyFont="1" applyFill="1" applyBorder="1" applyAlignment="1" applyProtection="1">
      <alignment vertical="center" wrapText="1"/>
    </xf>
    <xf numFmtId="0" fontId="17" fillId="13" borderId="1" xfId="0" applyFont="1" applyFill="1" applyBorder="1" applyAlignment="1" applyProtection="1">
      <alignment horizontal="left" vertical="center" wrapText="1"/>
    </xf>
    <xf numFmtId="0" fontId="21"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2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17" fillId="0" borderId="4" xfId="0" applyFont="1" applyFill="1" applyBorder="1" applyAlignment="1" applyProtection="1">
      <alignment vertical="center" wrapText="1"/>
    </xf>
    <xf numFmtId="1" fontId="11" fillId="0" borderId="4" xfId="0" applyNumberFormat="1" applyFont="1" applyFill="1" applyBorder="1" applyAlignment="1" applyProtection="1">
      <alignment horizontal="center" vertical="center" wrapText="1"/>
    </xf>
    <xf numFmtId="2" fontId="4" fillId="0" borderId="4" xfId="0" applyNumberFormat="1" applyFont="1" applyFill="1" applyBorder="1" applyAlignment="1" applyProtection="1">
      <alignment horizontal="center" vertical="center" wrapText="1"/>
    </xf>
    <xf numFmtId="0" fontId="18" fillId="21" borderId="1" xfId="0" applyFont="1" applyFill="1" applyBorder="1" applyAlignment="1" applyProtection="1">
      <alignment vertical="center" wrapText="1"/>
    </xf>
    <xf numFmtId="0" fontId="0" fillId="0" borderId="0" xfId="0" applyBorder="1" applyAlignment="1" applyProtection="1">
      <alignment wrapText="1"/>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6" fillId="6" borderId="3"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20" fillId="0" borderId="0" xfId="0" applyFont="1" applyAlignment="1" applyProtection="1">
      <alignment horizontal="center" vertical="center"/>
    </xf>
    <xf numFmtId="0" fontId="16" fillId="0" borderId="3"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4" fillId="4" borderId="9" xfId="0" applyFont="1" applyFill="1" applyBorder="1" applyAlignment="1">
      <alignment horizontal="center" vertical="center"/>
    </xf>
    <xf numFmtId="2" fontId="4" fillId="6" borderId="1" xfId="3" applyNumberFormat="1" applyFont="1" applyFill="1" applyBorder="1" applyAlignment="1">
      <alignment horizontal="center" vertical="center" wrapText="1"/>
    </xf>
  </cellXfs>
  <cellStyles count="4">
    <cellStyle name="Normal" xfId="0" builtinId="0"/>
    <cellStyle name="Normal 2" xfId="1"/>
    <cellStyle name="Normal 3"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L64"/>
  <sheetViews>
    <sheetView tabSelected="1" view="pageBreakPreview" topLeftCell="A10" zoomScaleNormal="95" zoomScaleSheetLayoutView="100" workbookViewId="0">
      <pane xSplit="1" topLeftCell="B1" activePane="topRight" state="frozen"/>
      <selection activeCell="A5" sqref="A5"/>
      <selection pane="topRight" activeCell="B12" sqref="B12"/>
    </sheetView>
  </sheetViews>
  <sheetFormatPr defaultColWidth="9.109375" defaultRowHeight="13.2" x14ac:dyDescent="0.25"/>
  <cols>
    <col min="1" max="1" width="17" style="1" customWidth="1"/>
    <col min="2" max="2" width="12.109375" style="1" customWidth="1"/>
    <col min="3" max="3" width="12.21875" style="1" customWidth="1"/>
    <col min="4" max="6" width="12.109375" style="1" customWidth="1"/>
    <col min="7" max="10" width="12" style="1" customWidth="1"/>
    <col min="11" max="11" width="12" style="2" customWidth="1"/>
    <col min="12" max="12" width="6" style="1" customWidth="1"/>
    <col min="13" max="13" width="4.88671875" style="1" customWidth="1"/>
    <col min="14" max="14" width="5" style="1" customWidth="1"/>
    <col min="15" max="16384" width="9.109375" style="1"/>
  </cols>
  <sheetData>
    <row r="1" spans="1:11" ht="24.75" customHeight="1" x14ac:dyDescent="0.25">
      <c r="A1" s="86" t="s">
        <v>14</v>
      </c>
      <c r="B1" s="86"/>
      <c r="C1" s="86"/>
      <c r="D1" s="86"/>
      <c r="E1" s="86"/>
      <c r="F1" s="86"/>
      <c r="G1" s="86"/>
      <c r="H1" s="86"/>
      <c r="I1" s="86"/>
      <c r="J1" s="86"/>
      <c r="K1" s="86"/>
    </row>
    <row r="2" spans="1:11" ht="24.75" customHeight="1" x14ac:dyDescent="0.25">
      <c r="A2" s="72" t="s">
        <v>20</v>
      </c>
      <c r="B2" s="72"/>
      <c r="C2" s="72"/>
      <c r="D2" s="72"/>
      <c r="E2" s="72"/>
      <c r="F2" s="72"/>
      <c r="G2" s="72"/>
      <c r="H2" s="72"/>
      <c r="I2" s="72"/>
      <c r="J2" s="72"/>
      <c r="K2" s="72"/>
    </row>
    <row r="3" spans="1:11" ht="24.75" customHeight="1" x14ac:dyDescent="0.25">
      <c r="A3" s="73" t="s">
        <v>58</v>
      </c>
      <c r="B3" s="73"/>
      <c r="C3" s="73"/>
      <c r="D3" s="73"/>
      <c r="E3" s="73"/>
      <c r="F3" s="73"/>
      <c r="G3" s="73"/>
      <c r="H3" s="73"/>
      <c r="I3" s="73"/>
      <c r="J3" s="73"/>
      <c r="K3" s="73"/>
    </row>
    <row r="4" spans="1:11" ht="15" customHeight="1" x14ac:dyDescent="0.25">
      <c r="A4" s="16"/>
      <c r="B4" s="16"/>
      <c r="C4" s="16"/>
      <c r="D4" s="16"/>
      <c r="E4" s="16"/>
      <c r="F4" s="16"/>
      <c r="G4" s="16"/>
      <c r="H4" s="16"/>
      <c r="I4" s="16"/>
      <c r="J4" s="16"/>
      <c r="K4" s="16"/>
    </row>
    <row r="5" spans="1:11" ht="15" customHeight="1" x14ac:dyDescent="0.25">
      <c r="A5" s="77" t="s">
        <v>5</v>
      </c>
      <c r="B5" s="78" t="s">
        <v>2</v>
      </c>
      <c r="C5" s="79"/>
      <c r="D5" s="80"/>
      <c r="E5" s="81" t="s">
        <v>3</v>
      </c>
      <c r="F5" s="82"/>
      <c r="G5" s="82"/>
      <c r="H5" s="83" t="s">
        <v>7</v>
      </c>
      <c r="I5" s="84"/>
      <c r="J5" s="85"/>
      <c r="K5" s="74" t="s">
        <v>8</v>
      </c>
    </row>
    <row r="6" spans="1:11" s="8" customFormat="1" ht="42" customHeight="1" x14ac:dyDescent="0.25">
      <c r="A6" s="77"/>
      <c r="B6" s="37" t="s">
        <v>22</v>
      </c>
      <c r="C6" s="37" t="s">
        <v>23</v>
      </c>
      <c r="D6" s="38" t="s">
        <v>13</v>
      </c>
      <c r="E6" s="39" t="s">
        <v>10</v>
      </c>
      <c r="F6" s="39" t="s">
        <v>11</v>
      </c>
      <c r="G6" s="39" t="s">
        <v>4</v>
      </c>
      <c r="H6" s="40" t="s">
        <v>24</v>
      </c>
      <c r="I6" s="40" t="s">
        <v>9</v>
      </c>
      <c r="J6" s="40" t="s">
        <v>12</v>
      </c>
      <c r="K6" s="75"/>
    </row>
    <row r="7" spans="1:11" s="10" customFormat="1" ht="61.2" customHeight="1" x14ac:dyDescent="0.25">
      <c r="A7" s="77"/>
      <c r="B7" s="41" t="s">
        <v>6</v>
      </c>
      <c r="C7" s="41" t="s">
        <v>6</v>
      </c>
      <c r="D7" s="41" t="s">
        <v>6</v>
      </c>
      <c r="E7" s="42" t="s">
        <v>0</v>
      </c>
      <c r="F7" s="42" t="s">
        <v>0</v>
      </c>
      <c r="G7" s="43" t="s">
        <v>1</v>
      </c>
      <c r="H7" s="44" t="s">
        <v>57</v>
      </c>
      <c r="I7" s="44" t="s">
        <v>57</v>
      </c>
      <c r="J7" s="44" t="s">
        <v>57</v>
      </c>
      <c r="K7" s="76"/>
    </row>
    <row r="8" spans="1:11" s="28" customFormat="1" ht="36" customHeight="1" x14ac:dyDescent="0.25">
      <c r="A8" s="58" t="s">
        <v>61</v>
      </c>
      <c r="B8" s="17">
        <v>1</v>
      </c>
      <c r="C8" s="17">
        <v>4</v>
      </c>
      <c r="D8" s="17">
        <v>4</v>
      </c>
      <c r="E8" s="18">
        <v>4</v>
      </c>
      <c r="F8" s="18">
        <v>3</v>
      </c>
      <c r="G8" s="18">
        <v>3</v>
      </c>
      <c r="H8" s="19">
        <v>2</v>
      </c>
      <c r="I8" s="19">
        <v>2</v>
      </c>
      <c r="J8" s="19">
        <v>3</v>
      </c>
      <c r="K8" s="29">
        <f>(((B8+C8+D8)/12)*(((E8+F8+G8)/12)+((H8+I8+J8)/12))*100)/1.67</f>
        <v>63.622754491017965</v>
      </c>
    </row>
    <row r="9" spans="1:11" s="28" customFormat="1" ht="36" customHeight="1" x14ac:dyDescent="0.25">
      <c r="A9" s="46" t="s">
        <v>25</v>
      </c>
      <c r="B9" s="17">
        <v>1</v>
      </c>
      <c r="C9" s="17">
        <v>4</v>
      </c>
      <c r="D9" s="17">
        <v>4</v>
      </c>
      <c r="E9" s="18">
        <v>4</v>
      </c>
      <c r="F9" s="18">
        <v>3</v>
      </c>
      <c r="G9" s="18">
        <v>3</v>
      </c>
      <c r="H9" s="19">
        <v>2</v>
      </c>
      <c r="I9" s="19">
        <v>2</v>
      </c>
      <c r="J9" s="19">
        <v>3</v>
      </c>
      <c r="K9" s="29">
        <f t="shared" ref="K9:K17" si="0">(((B9+C9+D9)/12)*(((E9+F9+G9)/12)+((H9+I9+J9)/12))*100)/1.67</f>
        <v>63.622754491017965</v>
      </c>
    </row>
    <row r="10" spans="1:11" s="10" customFormat="1" ht="36" customHeight="1" x14ac:dyDescent="0.25">
      <c r="A10" s="47" t="s">
        <v>26</v>
      </c>
      <c r="B10" s="17">
        <v>4</v>
      </c>
      <c r="C10" s="17">
        <v>3</v>
      </c>
      <c r="D10" s="17">
        <v>2</v>
      </c>
      <c r="E10" s="18">
        <v>3</v>
      </c>
      <c r="F10" s="18">
        <v>2</v>
      </c>
      <c r="G10" s="18">
        <v>3</v>
      </c>
      <c r="H10" s="19">
        <v>3</v>
      </c>
      <c r="I10" s="19">
        <v>3</v>
      </c>
      <c r="J10" s="19">
        <v>3</v>
      </c>
      <c r="K10" s="29">
        <f t="shared" si="0"/>
        <v>63.622754491017965</v>
      </c>
    </row>
    <row r="11" spans="1:11" s="27" customFormat="1" ht="36" customHeight="1" x14ac:dyDescent="0.25">
      <c r="A11" s="48" t="s">
        <v>27</v>
      </c>
      <c r="B11" s="17">
        <v>1</v>
      </c>
      <c r="C11" s="17">
        <v>4</v>
      </c>
      <c r="D11" s="17">
        <v>4</v>
      </c>
      <c r="E11" s="18">
        <v>4</v>
      </c>
      <c r="F11" s="18">
        <v>3</v>
      </c>
      <c r="G11" s="18">
        <v>3</v>
      </c>
      <c r="H11" s="19">
        <v>1</v>
      </c>
      <c r="I11" s="19">
        <v>1</v>
      </c>
      <c r="J11" s="19">
        <v>3</v>
      </c>
      <c r="K11" s="31">
        <f t="shared" si="0"/>
        <v>56.137724550898206</v>
      </c>
    </row>
    <row r="12" spans="1:11" s="10" customFormat="1" ht="36" customHeight="1" x14ac:dyDescent="0.25">
      <c r="A12" s="49" t="s">
        <v>28</v>
      </c>
      <c r="B12" s="17">
        <v>1</v>
      </c>
      <c r="C12" s="17">
        <v>4</v>
      </c>
      <c r="D12" s="17">
        <v>4</v>
      </c>
      <c r="E12" s="18">
        <v>4</v>
      </c>
      <c r="F12" s="18">
        <v>3</v>
      </c>
      <c r="G12" s="18">
        <v>4</v>
      </c>
      <c r="H12" s="19">
        <v>0</v>
      </c>
      <c r="I12" s="19">
        <v>1</v>
      </c>
      <c r="J12" s="19">
        <v>2</v>
      </c>
      <c r="K12" s="32">
        <f t="shared" si="0"/>
        <v>52.395209580838319</v>
      </c>
    </row>
    <row r="13" spans="1:11" s="27" customFormat="1" ht="36" customHeight="1" x14ac:dyDescent="0.25">
      <c r="A13" s="50" t="s">
        <v>60</v>
      </c>
      <c r="B13" s="17">
        <v>3</v>
      </c>
      <c r="C13" s="17">
        <v>3</v>
      </c>
      <c r="D13" s="17">
        <v>3</v>
      </c>
      <c r="E13" s="18">
        <v>3</v>
      </c>
      <c r="F13" s="18">
        <v>3</v>
      </c>
      <c r="G13" s="18">
        <v>2</v>
      </c>
      <c r="H13" s="19">
        <v>2</v>
      </c>
      <c r="I13" s="19">
        <v>2</v>
      </c>
      <c r="J13" s="19">
        <v>2</v>
      </c>
      <c r="K13" s="32">
        <f>(((B13+C13+D13)/12)*(((E13+F13+G13)/12)+((H13+I13+J13)/12))*100)/1.67</f>
        <v>52.395209580838319</v>
      </c>
    </row>
    <row r="14" spans="1:11" s="27" customFormat="1" ht="36" customHeight="1" x14ac:dyDescent="0.25">
      <c r="A14" s="50" t="s">
        <v>29</v>
      </c>
      <c r="B14" s="17">
        <v>4</v>
      </c>
      <c r="C14" s="17">
        <v>2</v>
      </c>
      <c r="D14" s="17">
        <v>2</v>
      </c>
      <c r="E14" s="18">
        <v>3</v>
      </c>
      <c r="F14" s="18">
        <v>3</v>
      </c>
      <c r="G14" s="18">
        <v>3</v>
      </c>
      <c r="H14" s="19">
        <v>2</v>
      </c>
      <c r="I14" s="19">
        <v>2</v>
      </c>
      <c r="J14" s="19">
        <v>2</v>
      </c>
      <c r="K14" s="26">
        <f t="shared" si="0"/>
        <v>49.900199600798402</v>
      </c>
    </row>
    <row r="15" spans="1:11" s="2" customFormat="1" ht="36" customHeight="1" x14ac:dyDescent="0.25">
      <c r="A15" s="51" t="s">
        <v>35</v>
      </c>
      <c r="B15" s="17">
        <v>3</v>
      </c>
      <c r="C15" s="17">
        <v>4</v>
      </c>
      <c r="D15" s="17">
        <v>1</v>
      </c>
      <c r="E15" s="18">
        <v>3</v>
      </c>
      <c r="F15" s="18">
        <v>3</v>
      </c>
      <c r="G15" s="18">
        <v>3</v>
      </c>
      <c r="H15" s="19">
        <v>1</v>
      </c>
      <c r="I15" s="19">
        <v>1</v>
      </c>
      <c r="J15" s="19">
        <v>3</v>
      </c>
      <c r="K15" s="26">
        <f t="shared" si="0"/>
        <v>46.573519627411848</v>
      </c>
    </row>
    <row r="16" spans="1:11" s="27" customFormat="1" ht="36" customHeight="1" x14ac:dyDescent="0.25">
      <c r="A16" s="48" t="s">
        <v>31</v>
      </c>
      <c r="B16" s="17">
        <v>1</v>
      </c>
      <c r="C16" s="17">
        <v>4</v>
      </c>
      <c r="D16" s="17">
        <v>3</v>
      </c>
      <c r="E16" s="18">
        <v>3</v>
      </c>
      <c r="F16" s="18">
        <v>3</v>
      </c>
      <c r="G16" s="18">
        <v>3</v>
      </c>
      <c r="H16" s="19">
        <v>1</v>
      </c>
      <c r="I16" s="19">
        <v>1</v>
      </c>
      <c r="J16" s="19">
        <v>3</v>
      </c>
      <c r="K16" s="26">
        <f t="shared" si="0"/>
        <v>46.573519627411848</v>
      </c>
    </row>
    <row r="17" spans="1:12" s="27" customFormat="1" ht="36" customHeight="1" x14ac:dyDescent="0.25">
      <c r="A17" s="50" t="s">
        <v>32</v>
      </c>
      <c r="B17" s="17">
        <v>1</v>
      </c>
      <c r="C17" s="17">
        <v>4</v>
      </c>
      <c r="D17" s="17">
        <v>3</v>
      </c>
      <c r="E17" s="18">
        <v>3</v>
      </c>
      <c r="F17" s="18">
        <v>3</v>
      </c>
      <c r="G17" s="18">
        <v>3</v>
      </c>
      <c r="H17" s="19">
        <v>1</v>
      </c>
      <c r="I17" s="19">
        <v>1</v>
      </c>
      <c r="J17" s="19">
        <v>3</v>
      </c>
      <c r="K17" s="93">
        <f t="shared" si="0"/>
        <v>46.573519627411848</v>
      </c>
    </row>
    <row r="18" spans="1:12" ht="24.75" customHeight="1" x14ac:dyDescent="0.25">
      <c r="A18" s="73" t="s">
        <v>20</v>
      </c>
      <c r="B18" s="73"/>
      <c r="C18" s="73"/>
      <c r="D18" s="73"/>
      <c r="E18" s="73"/>
      <c r="F18" s="73"/>
      <c r="G18" s="73"/>
      <c r="H18" s="73"/>
      <c r="I18" s="73"/>
      <c r="J18" s="73"/>
      <c r="K18" s="73"/>
      <c r="L18" s="71"/>
    </row>
    <row r="19" spans="1:12" ht="24.75" customHeight="1" x14ac:dyDescent="0.25">
      <c r="A19" s="73" t="s">
        <v>21</v>
      </c>
      <c r="B19" s="73"/>
      <c r="C19" s="73"/>
      <c r="D19" s="73"/>
      <c r="E19" s="73"/>
      <c r="F19" s="73"/>
      <c r="G19" s="73"/>
      <c r="H19" s="73"/>
      <c r="I19" s="73"/>
      <c r="J19" s="73"/>
      <c r="K19" s="73"/>
    </row>
    <row r="20" spans="1:12" ht="15" customHeight="1" x14ac:dyDescent="0.25">
      <c r="A20" s="16"/>
      <c r="B20" s="16"/>
      <c r="C20" s="16"/>
      <c r="D20" s="16"/>
      <c r="E20" s="16"/>
      <c r="F20" s="16"/>
      <c r="G20" s="16"/>
      <c r="H20" s="16"/>
      <c r="I20" s="16"/>
      <c r="J20" s="16"/>
      <c r="K20" s="16"/>
    </row>
    <row r="21" spans="1:12" ht="15" customHeight="1" x14ac:dyDescent="0.25">
      <c r="A21" s="87" t="s">
        <v>5</v>
      </c>
      <c r="B21" s="78" t="s">
        <v>2</v>
      </c>
      <c r="C21" s="90"/>
      <c r="D21" s="91"/>
      <c r="E21" s="81" t="s">
        <v>3</v>
      </c>
      <c r="F21" s="82"/>
      <c r="G21" s="92"/>
      <c r="H21" s="83" t="s">
        <v>7</v>
      </c>
      <c r="I21" s="84"/>
      <c r="J21" s="85"/>
      <c r="K21" s="74" t="s">
        <v>8</v>
      </c>
    </row>
    <row r="22" spans="1:12" s="8" customFormat="1" ht="42" customHeight="1" x14ac:dyDescent="0.25">
      <c r="A22" s="88"/>
      <c r="B22" s="37" t="s">
        <v>22</v>
      </c>
      <c r="C22" s="37" t="s">
        <v>23</v>
      </c>
      <c r="D22" s="38" t="s">
        <v>13</v>
      </c>
      <c r="E22" s="39" t="s">
        <v>10</v>
      </c>
      <c r="F22" s="39" t="s">
        <v>11</v>
      </c>
      <c r="G22" s="39" t="s">
        <v>4</v>
      </c>
      <c r="H22" s="40" t="s">
        <v>24</v>
      </c>
      <c r="I22" s="40" t="s">
        <v>9</v>
      </c>
      <c r="J22" s="40" t="s">
        <v>12</v>
      </c>
      <c r="K22" s="75"/>
    </row>
    <row r="23" spans="1:12" s="10" customFormat="1" ht="61.2" customHeight="1" x14ac:dyDescent="0.25">
      <c r="A23" s="89"/>
      <c r="B23" s="41" t="s">
        <v>6</v>
      </c>
      <c r="C23" s="41" t="s">
        <v>6</v>
      </c>
      <c r="D23" s="41" t="s">
        <v>6</v>
      </c>
      <c r="E23" s="42" t="s">
        <v>0</v>
      </c>
      <c r="F23" s="42" t="s">
        <v>0</v>
      </c>
      <c r="G23" s="43" t="s">
        <v>1</v>
      </c>
      <c r="H23" s="44" t="s">
        <v>57</v>
      </c>
      <c r="I23" s="44" t="s">
        <v>57</v>
      </c>
      <c r="J23" s="44" t="s">
        <v>57</v>
      </c>
      <c r="K23" s="76"/>
    </row>
    <row r="24" spans="1:12" s="27" customFormat="1" ht="36.75" customHeight="1" x14ac:dyDescent="0.25">
      <c r="A24" s="50" t="s">
        <v>33</v>
      </c>
      <c r="B24" s="17">
        <v>2</v>
      </c>
      <c r="C24" s="17">
        <v>3</v>
      </c>
      <c r="D24" s="17">
        <v>2</v>
      </c>
      <c r="E24" s="18">
        <v>3</v>
      </c>
      <c r="F24" s="18">
        <v>3</v>
      </c>
      <c r="G24" s="18">
        <v>3</v>
      </c>
      <c r="H24" s="19">
        <v>2</v>
      </c>
      <c r="I24" s="19">
        <v>2</v>
      </c>
      <c r="J24" s="19">
        <v>2</v>
      </c>
      <c r="K24" s="26">
        <f>(((B24+C24+D24)/12)*(((E24+F24+G24)/12)+((H24+I24+J24)/12))*100)/1.67</f>
        <v>43.662674650698605</v>
      </c>
    </row>
    <row r="25" spans="1:12" s="27" customFormat="1" ht="36" customHeight="1" x14ac:dyDescent="0.25">
      <c r="A25" s="50" t="s">
        <v>45</v>
      </c>
      <c r="B25" s="17">
        <v>4</v>
      </c>
      <c r="C25" s="17">
        <v>2</v>
      </c>
      <c r="D25" s="17">
        <v>2</v>
      </c>
      <c r="E25" s="18">
        <v>2</v>
      </c>
      <c r="F25" s="18">
        <v>2</v>
      </c>
      <c r="G25" s="18">
        <v>2</v>
      </c>
      <c r="H25" s="19">
        <v>2</v>
      </c>
      <c r="I25" s="19">
        <v>2</v>
      </c>
      <c r="J25" s="19">
        <v>3</v>
      </c>
      <c r="K25" s="26">
        <f>(((B25+C25+D25)/12)*(((E25+F25+G25)/12)+((H25+I25+J25)/12))*100)/1.67</f>
        <v>43.246839654025287</v>
      </c>
    </row>
    <row r="26" spans="1:12" s="10" customFormat="1" ht="36" customHeight="1" x14ac:dyDescent="0.25">
      <c r="A26" s="45" t="s">
        <v>62</v>
      </c>
      <c r="B26" s="17">
        <v>1</v>
      </c>
      <c r="C26" s="17">
        <v>3</v>
      </c>
      <c r="D26" s="17">
        <v>4</v>
      </c>
      <c r="E26" s="18">
        <v>3</v>
      </c>
      <c r="F26" s="18">
        <v>3</v>
      </c>
      <c r="G26" s="18">
        <v>3</v>
      </c>
      <c r="H26" s="19">
        <v>1</v>
      </c>
      <c r="I26" s="19">
        <v>1</v>
      </c>
      <c r="J26" s="19">
        <v>1</v>
      </c>
      <c r="K26" s="26">
        <f t="shared" ref="K26:K33" si="1">(((B26+C26+D26)/12)*(((E26+F26+G26)/12)+((H26+I26+J26)/12))*100)/1.67</f>
        <v>39.920159680638719</v>
      </c>
    </row>
    <row r="27" spans="1:12" s="10" customFormat="1" ht="36" customHeight="1" x14ac:dyDescent="0.25">
      <c r="A27" s="47" t="s">
        <v>38</v>
      </c>
      <c r="B27" s="33">
        <v>4</v>
      </c>
      <c r="C27" s="33">
        <v>3</v>
      </c>
      <c r="D27" s="33">
        <v>2</v>
      </c>
      <c r="E27" s="34">
        <v>3</v>
      </c>
      <c r="F27" s="34">
        <v>2</v>
      </c>
      <c r="G27" s="34">
        <v>2</v>
      </c>
      <c r="H27" s="35">
        <v>1</v>
      </c>
      <c r="I27" s="35">
        <v>1</v>
      </c>
      <c r="J27" s="35">
        <v>1</v>
      </c>
      <c r="K27" s="30">
        <f>(((B27+C27+D27)/12)*(((E27+F27+G27)/12)+((H27+I27+J27)/12))*100)/1.67</f>
        <v>37.425149700598801</v>
      </c>
    </row>
    <row r="28" spans="1:12" s="27" customFormat="1" ht="36" customHeight="1" x14ac:dyDescent="0.25">
      <c r="A28" s="48" t="s">
        <v>34</v>
      </c>
      <c r="B28" s="17">
        <v>1</v>
      </c>
      <c r="C28" s="17">
        <v>3</v>
      </c>
      <c r="D28" s="17">
        <v>2</v>
      </c>
      <c r="E28" s="18">
        <v>3</v>
      </c>
      <c r="F28" s="18">
        <v>3</v>
      </c>
      <c r="G28" s="18">
        <v>3</v>
      </c>
      <c r="H28" s="19">
        <v>1</v>
      </c>
      <c r="I28" s="19">
        <v>1</v>
      </c>
      <c r="J28" s="19">
        <v>3</v>
      </c>
      <c r="K28" s="26">
        <f t="shared" si="1"/>
        <v>34.930139720558884</v>
      </c>
    </row>
    <row r="29" spans="1:12" s="10" customFormat="1" ht="36" customHeight="1" x14ac:dyDescent="0.25">
      <c r="A29" s="52" t="s">
        <v>18</v>
      </c>
      <c r="B29" s="20">
        <v>3</v>
      </c>
      <c r="C29" s="21">
        <v>2</v>
      </c>
      <c r="D29" s="20">
        <v>1</v>
      </c>
      <c r="E29" s="22">
        <v>1</v>
      </c>
      <c r="F29" s="22">
        <v>1</v>
      </c>
      <c r="G29" s="23">
        <v>1</v>
      </c>
      <c r="H29" s="24">
        <v>4</v>
      </c>
      <c r="I29" s="25">
        <v>3</v>
      </c>
      <c r="J29" s="25">
        <v>3</v>
      </c>
      <c r="K29" s="26">
        <f t="shared" si="1"/>
        <v>32.435129740518967</v>
      </c>
    </row>
    <row r="30" spans="1:12" s="2" customFormat="1" ht="36" customHeight="1" x14ac:dyDescent="0.25">
      <c r="A30" s="51" t="s">
        <v>30</v>
      </c>
      <c r="B30" s="17">
        <v>2</v>
      </c>
      <c r="C30" s="17">
        <v>2</v>
      </c>
      <c r="D30" s="17">
        <v>2</v>
      </c>
      <c r="E30" s="18">
        <v>3</v>
      </c>
      <c r="F30" s="18">
        <v>3</v>
      </c>
      <c r="G30" s="18">
        <v>3</v>
      </c>
      <c r="H30" s="19">
        <v>1</v>
      </c>
      <c r="I30" s="19">
        <v>1</v>
      </c>
      <c r="J30" s="19">
        <v>2</v>
      </c>
      <c r="K30" s="26">
        <f t="shared" si="1"/>
        <v>32.43512974051896</v>
      </c>
    </row>
    <row r="31" spans="1:12" s="2" customFormat="1" ht="36" customHeight="1" x14ac:dyDescent="0.25">
      <c r="A31" s="53" t="s">
        <v>15</v>
      </c>
      <c r="B31" s="17">
        <v>1</v>
      </c>
      <c r="C31" s="17">
        <v>3</v>
      </c>
      <c r="D31" s="17">
        <v>2</v>
      </c>
      <c r="E31" s="18">
        <v>3</v>
      </c>
      <c r="F31" s="18">
        <v>2</v>
      </c>
      <c r="G31" s="18">
        <v>2</v>
      </c>
      <c r="H31" s="19">
        <v>1</v>
      </c>
      <c r="I31" s="19">
        <v>3</v>
      </c>
      <c r="J31" s="19">
        <v>2</v>
      </c>
      <c r="K31" s="26">
        <f t="shared" si="1"/>
        <v>32.435129740518967</v>
      </c>
    </row>
    <row r="32" spans="1:12" s="27" customFormat="1" ht="36" customHeight="1" x14ac:dyDescent="0.25">
      <c r="A32" s="48" t="s">
        <v>36</v>
      </c>
      <c r="B32" s="17">
        <v>2</v>
      </c>
      <c r="C32" s="17">
        <v>3</v>
      </c>
      <c r="D32" s="17">
        <v>2</v>
      </c>
      <c r="E32" s="18">
        <v>2</v>
      </c>
      <c r="F32" s="18">
        <v>2</v>
      </c>
      <c r="G32" s="18">
        <v>2</v>
      </c>
      <c r="H32" s="19">
        <v>1</v>
      </c>
      <c r="I32" s="19">
        <v>1</v>
      </c>
      <c r="J32" s="19">
        <v>3</v>
      </c>
      <c r="K32" s="26">
        <f t="shared" si="1"/>
        <v>32.019294743845649</v>
      </c>
    </row>
    <row r="33" spans="1:11" s="10" customFormat="1" ht="36" customHeight="1" x14ac:dyDescent="0.25">
      <c r="A33" s="45" t="s">
        <v>40</v>
      </c>
      <c r="B33" s="17">
        <v>1</v>
      </c>
      <c r="C33" s="17">
        <v>3</v>
      </c>
      <c r="D33" s="17">
        <v>3</v>
      </c>
      <c r="E33" s="18">
        <v>3</v>
      </c>
      <c r="F33" s="18">
        <v>2</v>
      </c>
      <c r="G33" s="18">
        <v>3</v>
      </c>
      <c r="H33" s="19">
        <v>1</v>
      </c>
      <c r="I33" s="19">
        <v>1</v>
      </c>
      <c r="J33" s="19">
        <v>1</v>
      </c>
      <c r="K33" s="26">
        <f t="shared" si="1"/>
        <v>32.019294743845641</v>
      </c>
    </row>
    <row r="34" spans="1:11" s="10" customFormat="1" ht="14.4" customHeight="1" x14ac:dyDescent="0.25">
      <c r="A34" s="55"/>
      <c r="B34" s="36"/>
      <c r="C34" s="36"/>
      <c r="D34" s="36"/>
      <c r="E34" s="36"/>
      <c r="F34" s="36"/>
      <c r="G34" s="36"/>
      <c r="H34" s="36"/>
      <c r="I34" s="36"/>
      <c r="J34" s="36"/>
      <c r="K34" s="36"/>
    </row>
    <row r="35" spans="1:11" ht="24.75" customHeight="1" x14ac:dyDescent="0.25">
      <c r="A35" s="72" t="s">
        <v>20</v>
      </c>
      <c r="B35" s="72"/>
      <c r="C35" s="72"/>
      <c r="D35" s="72"/>
      <c r="E35" s="72"/>
      <c r="F35" s="72"/>
      <c r="G35" s="72"/>
      <c r="H35" s="72"/>
      <c r="I35" s="72"/>
      <c r="J35" s="72"/>
      <c r="K35" s="72"/>
    </row>
    <row r="36" spans="1:11" ht="24.75" customHeight="1" x14ac:dyDescent="0.25">
      <c r="A36" s="73" t="s">
        <v>21</v>
      </c>
      <c r="B36" s="73"/>
      <c r="C36" s="73"/>
      <c r="D36" s="73"/>
      <c r="E36" s="73"/>
      <c r="F36" s="73"/>
      <c r="G36" s="73"/>
      <c r="H36" s="73"/>
      <c r="I36" s="73"/>
      <c r="J36" s="73"/>
      <c r="K36" s="73"/>
    </row>
    <row r="37" spans="1:11" ht="15" customHeight="1" x14ac:dyDescent="0.25">
      <c r="A37" s="16"/>
      <c r="B37" s="16"/>
      <c r="C37" s="16"/>
      <c r="D37" s="16"/>
      <c r="E37" s="16"/>
      <c r="F37" s="16"/>
      <c r="G37" s="16"/>
      <c r="H37" s="16"/>
      <c r="I37" s="16"/>
      <c r="J37" s="16"/>
      <c r="K37" s="16"/>
    </row>
    <row r="38" spans="1:11" ht="15" customHeight="1" x14ac:dyDescent="0.25">
      <c r="A38" s="77" t="s">
        <v>5</v>
      </c>
      <c r="B38" s="78" t="s">
        <v>2</v>
      </c>
      <c r="C38" s="79"/>
      <c r="D38" s="80"/>
      <c r="E38" s="81" t="s">
        <v>3</v>
      </c>
      <c r="F38" s="82"/>
      <c r="G38" s="82"/>
      <c r="H38" s="83" t="s">
        <v>7</v>
      </c>
      <c r="I38" s="84"/>
      <c r="J38" s="85"/>
      <c r="K38" s="74" t="s">
        <v>8</v>
      </c>
    </row>
    <row r="39" spans="1:11" s="8" customFormat="1" ht="42" customHeight="1" x14ac:dyDescent="0.25">
      <c r="A39" s="77"/>
      <c r="B39" s="37" t="s">
        <v>22</v>
      </c>
      <c r="C39" s="37" t="s">
        <v>23</v>
      </c>
      <c r="D39" s="38" t="s">
        <v>13</v>
      </c>
      <c r="E39" s="39" t="s">
        <v>10</v>
      </c>
      <c r="F39" s="39" t="s">
        <v>11</v>
      </c>
      <c r="G39" s="39" t="s">
        <v>4</v>
      </c>
      <c r="H39" s="40" t="s">
        <v>24</v>
      </c>
      <c r="I39" s="40" t="s">
        <v>9</v>
      </c>
      <c r="J39" s="40" t="s">
        <v>12</v>
      </c>
      <c r="K39" s="75"/>
    </row>
    <row r="40" spans="1:11" s="10" customFormat="1" ht="61.2" customHeight="1" x14ac:dyDescent="0.25">
      <c r="A40" s="77"/>
      <c r="B40" s="41" t="s">
        <v>6</v>
      </c>
      <c r="C40" s="41" t="s">
        <v>6</v>
      </c>
      <c r="D40" s="41" t="s">
        <v>6</v>
      </c>
      <c r="E40" s="42" t="s">
        <v>0</v>
      </c>
      <c r="F40" s="42" t="s">
        <v>0</v>
      </c>
      <c r="G40" s="43" t="s">
        <v>1</v>
      </c>
      <c r="H40" s="44" t="s">
        <v>57</v>
      </c>
      <c r="I40" s="44" t="s">
        <v>57</v>
      </c>
      <c r="J40" s="44" t="s">
        <v>57</v>
      </c>
      <c r="K40" s="76"/>
    </row>
    <row r="41" spans="1:11" s="10" customFormat="1" ht="36" customHeight="1" x14ac:dyDescent="0.25">
      <c r="A41" s="47" t="s">
        <v>44</v>
      </c>
      <c r="B41" s="17">
        <v>4</v>
      </c>
      <c r="C41" s="17">
        <v>2</v>
      </c>
      <c r="D41" s="17">
        <v>1</v>
      </c>
      <c r="E41" s="18">
        <v>2</v>
      </c>
      <c r="F41" s="18">
        <v>2</v>
      </c>
      <c r="G41" s="18">
        <v>1</v>
      </c>
      <c r="H41" s="19">
        <v>2</v>
      </c>
      <c r="I41" s="19">
        <v>2</v>
      </c>
      <c r="J41" s="19">
        <v>2</v>
      </c>
      <c r="K41" s="30">
        <f t="shared" ref="K41:K50" si="2">(((B41+C41+D41)/12)*(((E41+F41+G41)/12)+((H41+I41+J41)/12))*100)/1.67</f>
        <v>32.019294743845649</v>
      </c>
    </row>
    <row r="42" spans="1:11" s="10" customFormat="1" ht="36" customHeight="1" x14ac:dyDescent="0.25">
      <c r="A42" s="47" t="s">
        <v>63</v>
      </c>
      <c r="B42" s="17">
        <v>2</v>
      </c>
      <c r="C42" s="17">
        <v>3</v>
      </c>
      <c r="D42" s="17">
        <v>2</v>
      </c>
      <c r="E42" s="18">
        <v>4</v>
      </c>
      <c r="F42" s="18">
        <v>2</v>
      </c>
      <c r="G42" s="18">
        <v>2</v>
      </c>
      <c r="H42" s="19">
        <v>1</v>
      </c>
      <c r="I42" s="19">
        <v>1</v>
      </c>
      <c r="J42" s="19">
        <v>1</v>
      </c>
      <c r="K42" s="30">
        <f t="shared" si="2"/>
        <v>32.019294743845641</v>
      </c>
    </row>
    <row r="43" spans="1:11" s="10" customFormat="1" ht="36" customHeight="1" x14ac:dyDescent="0.25">
      <c r="A43" s="45" t="s">
        <v>47</v>
      </c>
      <c r="B43" s="17">
        <v>4</v>
      </c>
      <c r="C43" s="17">
        <v>2</v>
      </c>
      <c r="D43" s="17">
        <v>2</v>
      </c>
      <c r="E43" s="18">
        <v>2</v>
      </c>
      <c r="F43" s="18">
        <v>2</v>
      </c>
      <c r="G43" s="18">
        <v>2</v>
      </c>
      <c r="H43" s="19">
        <v>1</v>
      </c>
      <c r="I43" s="19">
        <v>1</v>
      </c>
      <c r="J43" s="19">
        <v>1</v>
      </c>
      <c r="K43" s="30">
        <f t="shared" si="2"/>
        <v>29.940119760479043</v>
      </c>
    </row>
    <row r="44" spans="1:11" s="10" customFormat="1" ht="36" customHeight="1" x14ac:dyDescent="0.25">
      <c r="A44" s="45" t="s">
        <v>39</v>
      </c>
      <c r="B44" s="17">
        <v>4</v>
      </c>
      <c r="C44" s="17">
        <v>2</v>
      </c>
      <c r="D44" s="17">
        <v>4</v>
      </c>
      <c r="E44" s="18">
        <v>2</v>
      </c>
      <c r="F44" s="18">
        <v>2</v>
      </c>
      <c r="G44" s="18">
        <v>2</v>
      </c>
      <c r="H44" s="19">
        <v>0</v>
      </c>
      <c r="I44" s="19">
        <v>0</v>
      </c>
      <c r="J44" s="19">
        <v>1</v>
      </c>
      <c r="K44" s="30">
        <f t="shared" si="2"/>
        <v>29.108449767132406</v>
      </c>
    </row>
    <row r="45" spans="1:11" s="10" customFormat="1" ht="36" customHeight="1" x14ac:dyDescent="0.25">
      <c r="A45" s="49" t="s">
        <v>41</v>
      </c>
      <c r="B45" s="17">
        <v>1</v>
      </c>
      <c r="C45" s="17">
        <v>2</v>
      </c>
      <c r="D45" s="17">
        <v>4</v>
      </c>
      <c r="E45" s="18">
        <v>3</v>
      </c>
      <c r="F45" s="18">
        <v>3</v>
      </c>
      <c r="G45" s="18">
        <v>3</v>
      </c>
      <c r="H45" s="19">
        <v>0</v>
      </c>
      <c r="I45" s="19">
        <v>0</v>
      </c>
      <c r="J45" s="19">
        <v>1</v>
      </c>
      <c r="K45" s="26">
        <f t="shared" si="2"/>
        <v>29.108449767132406</v>
      </c>
    </row>
    <row r="46" spans="1:11" s="10" customFormat="1" ht="36" customHeight="1" x14ac:dyDescent="0.25">
      <c r="A46" s="49" t="s">
        <v>37</v>
      </c>
      <c r="B46" s="17">
        <v>1</v>
      </c>
      <c r="C46" s="17">
        <v>2</v>
      </c>
      <c r="D46" s="17">
        <v>2</v>
      </c>
      <c r="E46" s="18">
        <v>2</v>
      </c>
      <c r="F46" s="18">
        <v>3</v>
      </c>
      <c r="G46" s="18">
        <v>3</v>
      </c>
      <c r="H46" s="19">
        <v>2</v>
      </c>
      <c r="I46" s="19">
        <v>2</v>
      </c>
      <c r="J46" s="19">
        <v>2</v>
      </c>
      <c r="K46" s="26">
        <f t="shared" si="2"/>
        <v>29.108449767132402</v>
      </c>
    </row>
    <row r="47" spans="1:11" s="2" customFormat="1" ht="36" customHeight="1" x14ac:dyDescent="0.25">
      <c r="A47" s="54" t="s">
        <v>19</v>
      </c>
      <c r="B47" s="17">
        <v>4</v>
      </c>
      <c r="C47" s="17">
        <v>3</v>
      </c>
      <c r="D47" s="17">
        <v>1</v>
      </c>
      <c r="E47" s="18">
        <v>1</v>
      </c>
      <c r="F47" s="18">
        <v>1</v>
      </c>
      <c r="G47" s="18">
        <v>1</v>
      </c>
      <c r="H47" s="19">
        <v>2</v>
      </c>
      <c r="I47" s="19">
        <v>3</v>
      </c>
      <c r="J47" s="19">
        <v>0</v>
      </c>
      <c r="K47" s="26">
        <f t="shared" si="2"/>
        <v>26.613439787092485</v>
      </c>
    </row>
    <row r="48" spans="1:11" s="10" customFormat="1" ht="36" customHeight="1" x14ac:dyDescent="0.25">
      <c r="A48" s="47" t="s">
        <v>43</v>
      </c>
      <c r="B48" s="17">
        <v>4</v>
      </c>
      <c r="C48" s="17">
        <v>2</v>
      </c>
      <c r="D48" s="17">
        <v>1</v>
      </c>
      <c r="E48" s="18">
        <v>1</v>
      </c>
      <c r="F48" s="18">
        <v>1</v>
      </c>
      <c r="G48" s="18">
        <v>1</v>
      </c>
      <c r="H48" s="19">
        <v>2</v>
      </c>
      <c r="I48" s="19">
        <v>1</v>
      </c>
      <c r="J48" s="19">
        <v>3</v>
      </c>
      <c r="K48" s="30">
        <f t="shared" si="2"/>
        <v>26.197604790419163</v>
      </c>
    </row>
    <row r="49" spans="1:11" s="2" customFormat="1" ht="36" customHeight="1" x14ac:dyDescent="0.25">
      <c r="A49" s="57" t="s">
        <v>46</v>
      </c>
      <c r="B49" s="17">
        <v>4</v>
      </c>
      <c r="C49" s="17">
        <v>2</v>
      </c>
      <c r="D49" s="17">
        <v>1</v>
      </c>
      <c r="E49" s="18">
        <v>1</v>
      </c>
      <c r="F49" s="18">
        <v>1</v>
      </c>
      <c r="G49" s="18">
        <v>1</v>
      </c>
      <c r="H49" s="19">
        <v>2</v>
      </c>
      <c r="I49" s="19">
        <v>2</v>
      </c>
      <c r="J49" s="19">
        <v>1</v>
      </c>
      <c r="K49" s="30">
        <f t="shared" si="2"/>
        <v>23.286759813705924</v>
      </c>
    </row>
    <row r="50" spans="1:11" s="10" customFormat="1" ht="36" customHeight="1" x14ac:dyDescent="0.25">
      <c r="A50" s="45" t="s">
        <v>48</v>
      </c>
      <c r="B50" s="17">
        <v>4</v>
      </c>
      <c r="C50" s="17">
        <v>2</v>
      </c>
      <c r="D50" s="17">
        <v>2</v>
      </c>
      <c r="E50" s="18">
        <v>2</v>
      </c>
      <c r="F50" s="18">
        <v>2</v>
      </c>
      <c r="G50" s="18">
        <v>2</v>
      </c>
      <c r="H50" s="19">
        <v>0</v>
      </c>
      <c r="I50" s="19">
        <v>0</v>
      </c>
      <c r="J50" s="19">
        <v>0</v>
      </c>
      <c r="K50" s="30">
        <f t="shared" si="2"/>
        <v>19.960079840319359</v>
      </c>
    </row>
    <row r="51" spans="1:11" s="10" customFormat="1" ht="36" customHeight="1" x14ac:dyDescent="0.25">
      <c r="A51" s="67"/>
      <c r="B51" s="68"/>
      <c r="C51" s="68"/>
      <c r="D51" s="68"/>
      <c r="E51" s="68"/>
      <c r="F51" s="68"/>
      <c r="G51" s="68"/>
      <c r="H51" s="68"/>
      <c r="I51" s="68"/>
      <c r="J51" s="68"/>
      <c r="K51" s="69"/>
    </row>
    <row r="52" spans="1:11" ht="24" customHeight="1" x14ac:dyDescent="0.25">
      <c r="A52" s="72" t="s">
        <v>20</v>
      </c>
      <c r="B52" s="72"/>
      <c r="C52" s="72"/>
      <c r="D52" s="72"/>
      <c r="E52" s="72"/>
      <c r="F52" s="72"/>
      <c r="G52" s="72"/>
      <c r="H52" s="72"/>
      <c r="I52" s="72"/>
      <c r="J52" s="72"/>
      <c r="K52" s="72"/>
    </row>
    <row r="53" spans="1:11" ht="24.75" customHeight="1" x14ac:dyDescent="0.25">
      <c r="A53" s="73" t="s">
        <v>21</v>
      </c>
      <c r="B53" s="73"/>
      <c r="C53" s="73"/>
      <c r="D53" s="73"/>
      <c r="E53" s="73"/>
      <c r="F53" s="73"/>
      <c r="G53" s="73"/>
      <c r="H53" s="73"/>
      <c r="I53" s="73"/>
      <c r="J53" s="73"/>
      <c r="K53" s="73"/>
    </row>
    <row r="54" spans="1:11" ht="15" customHeight="1" x14ac:dyDescent="0.25">
      <c r="A54" s="16"/>
      <c r="B54" s="16"/>
      <c r="C54" s="16"/>
      <c r="D54" s="16"/>
      <c r="E54" s="16"/>
      <c r="F54" s="16"/>
      <c r="G54" s="16"/>
      <c r="H54" s="16"/>
      <c r="I54" s="16"/>
      <c r="J54" s="16"/>
      <c r="K54" s="16"/>
    </row>
    <row r="55" spans="1:11" ht="15" customHeight="1" x14ac:dyDescent="0.25">
      <c r="A55" s="77" t="s">
        <v>5</v>
      </c>
      <c r="B55" s="78" t="s">
        <v>2</v>
      </c>
      <c r="C55" s="79"/>
      <c r="D55" s="80"/>
      <c r="E55" s="81" t="s">
        <v>3</v>
      </c>
      <c r="F55" s="82"/>
      <c r="G55" s="82"/>
      <c r="H55" s="83" t="s">
        <v>7</v>
      </c>
      <c r="I55" s="84"/>
      <c r="J55" s="85"/>
      <c r="K55" s="74" t="s">
        <v>8</v>
      </c>
    </row>
    <row r="56" spans="1:11" s="8" customFormat="1" ht="42" customHeight="1" x14ac:dyDescent="0.25">
      <c r="A56" s="77"/>
      <c r="B56" s="37" t="s">
        <v>22</v>
      </c>
      <c r="C56" s="37" t="s">
        <v>23</v>
      </c>
      <c r="D56" s="38" t="s">
        <v>13</v>
      </c>
      <c r="E56" s="39" t="s">
        <v>10</v>
      </c>
      <c r="F56" s="39" t="s">
        <v>11</v>
      </c>
      <c r="G56" s="39" t="s">
        <v>4</v>
      </c>
      <c r="H56" s="40" t="s">
        <v>24</v>
      </c>
      <c r="I56" s="40" t="s">
        <v>9</v>
      </c>
      <c r="J56" s="40" t="s">
        <v>12</v>
      </c>
      <c r="K56" s="75"/>
    </row>
    <row r="57" spans="1:11" s="10" customFormat="1" ht="61.2" customHeight="1" x14ac:dyDescent="0.25">
      <c r="A57" s="77"/>
      <c r="B57" s="41" t="s">
        <v>6</v>
      </c>
      <c r="C57" s="41" t="s">
        <v>6</v>
      </c>
      <c r="D57" s="41" t="s">
        <v>6</v>
      </c>
      <c r="E57" s="42" t="s">
        <v>0</v>
      </c>
      <c r="F57" s="42" t="s">
        <v>0</v>
      </c>
      <c r="G57" s="43" t="s">
        <v>1</v>
      </c>
      <c r="H57" s="44" t="s">
        <v>57</v>
      </c>
      <c r="I57" s="44" t="s">
        <v>57</v>
      </c>
      <c r="J57" s="44" t="s">
        <v>57</v>
      </c>
      <c r="K57" s="76"/>
    </row>
    <row r="58" spans="1:11" s="2" customFormat="1" ht="36" customHeight="1" x14ac:dyDescent="0.25">
      <c r="A58" s="56" t="s">
        <v>16</v>
      </c>
      <c r="B58" s="17">
        <v>4</v>
      </c>
      <c r="C58" s="17">
        <v>2</v>
      </c>
      <c r="D58" s="17">
        <v>2</v>
      </c>
      <c r="E58" s="18">
        <v>1</v>
      </c>
      <c r="F58" s="18">
        <v>1</v>
      </c>
      <c r="G58" s="18">
        <v>1</v>
      </c>
      <c r="H58" s="19">
        <v>1</v>
      </c>
      <c r="I58" s="19">
        <v>1</v>
      </c>
      <c r="J58" s="19">
        <v>1</v>
      </c>
      <c r="K58" s="30">
        <f>(((B58+C58+D58)/12)*(((E58+F58+G58)/12)+((H58+I58+J58)/12))*100)/1.67</f>
        <v>19.960079840319359</v>
      </c>
    </row>
    <row r="59" spans="1:11" s="2" customFormat="1" ht="36" customHeight="1" x14ac:dyDescent="0.25">
      <c r="A59" s="53" t="s">
        <v>17</v>
      </c>
      <c r="B59" s="17">
        <v>4</v>
      </c>
      <c r="C59" s="17">
        <v>2</v>
      </c>
      <c r="D59" s="17">
        <v>2</v>
      </c>
      <c r="E59" s="18">
        <v>2</v>
      </c>
      <c r="F59" s="18">
        <v>2</v>
      </c>
      <c r="G59" s="18">
        <v>2</v>
      </c>
      <c r="H59" s="19">
        <v>0</v>
      </c>
      <c r="I59" s="19">
        <v>0</v>
      </c>
      <c r="J59" s="19">
        <v>0</v>
      </c>
      <c r="K59" s="30">
        <f>(((B59+C59+D59)/12)*(((E59+F59+G59)/12)+((H59+I59+J59)/12))*100)/1.67</f>
        <v>19.960079840319359</v>
      </c>
    </row>
    <row r="60" spans="1:11" s="10" customFormat="1" ht="36" customHeight="1" x14ac:dyDescent="0.25">
      <c r="A60" s="70" t="s">
        <v>59</v>
      </c>
      <c r="B60" s="17">
        <v>4</v>
      </c>
      <c r="C60" s="17">
        <v>2</v>
      </c>
      <c r="D60" s="17">
        <v>1</v>
      </c>
      <c r="E60" s="18">
        <v>1</v>
      </c>
      <c r="F60" s="18">
        <v>1</v>
      </c>
      <c r="G60" s="18">
        <v>1</v>
      </c>
      <c r="H60" s="19">
        <v>1</v>
      </c>
      <c r="I60" s="19">
        <v>1</v>
      </c>
      <c r="J60" s="19">
        <v>1</v>
      </c>
      <c r="K60" s="30">
        <f>(((B60+C60+D60)/12)*(((E60+F60+G60)/12)+((H60+I60+J60)/12))*100)/1.67</f>
        <v>17.465069860279442</v>
      </c>
    </row>
    <row r="61" spans="1:11" s="10" customFormat="1" ht="36" customHeight="1" x14ac:dyDescent="0.25">
      <c r="A61" s="49" t="s">
        <v>42</v>
      </c>
      <c r="B61" s="17">
        <v>1</v>
      </c>
      <c r="C61" s="17">
        <v>1</v>
      </c>
      <c r="D61" s="17">
        <v>2</v>
      </c>
      <c r="E61" s="18">
        <v>1</v>
      </c>
      <c r="F61" s="18">
        <v>1</v>
      </c>
      <c r="G61" s="18">
        <v>1</v>
      </c>
      <c r="H61" s="19">
        <v>0</v>
      </c>
      <c r="I61" s="19">
        <v>0</v>
      </c>
      <c r="J61" s="19">
        <v>1</v>
      </c>
      <c r="K61" s="30">
        <f t="shared" ref="K61" si="3">(((B61+C61+D61)/12)*(((E61+F61+G61)/12)+((H61+I61+J61)/12))*100)/1.67</f>
        <v>6.6533599467731204</v>
      </c>
    </row>
    <row r="62" spans="1:11" s="4" customFormat="1" x14ac:dyDescent="0.25">
      <c r="A62" s="3"/>
      <c r="B62" s="3"/>
      <c r="C62" s="9"/>
      <c r="D62" s="9"/>
      <c r="E62" s="9"/>
      <c r="F62" s="12"/>
    </row>
    <row r="63" spans="1:11" s="5" customFormat="1" ht="15" customHeight="1" x14ac:dyDescent="0.25">
      <c r="A63" s="11"/>
      <c r="B63" s="15"/>
      <c r="C63" s="14"/>
      <c r="D63" s="14"/>
      <c r="E63" s="14"/>
      <c r="F63" s="6"/>
    </row>
    <row r="64" spans="1:11" s="4" customFormat="1" ht="17.100000000000001" customHeight="1" x14ac:dyDescent="0.25">
      <c r="A64" s="13"/>
      <c r="B64" s="9"/>
      <c r="C64" s="7"/>
      <c r="D64" s="7"/>
      <c r="E64" s="7"/>
      <c r="F64" s="6"/>
    </row>
  </sheetData>
  <mergeCells count="29">
    <mergeCell ref="A18:K18"/>
    <mergeCell ref="A19:K19"/>
    <mergeCell ref="K21:K23"/>
    <mergeCell ref="A21:A23"/>
    <mergeCell ref="B21:D21"/>
    <mergeCell ref="E21:G21"/>
    <mergeCell ref="H21:J21"/>
    <mergeCell ref="A1:K1"/>
    <mergeCell ref="A3:K3"/>
    <mergeCell ref="A5:A7"/>
    <mergeCell ref="K5:K7"/>
    <mergeCell ref="E5:G5"/>
    <mergeCell ref="H5:J5"/>
    <mergeCell ref="B5:D5"/>
    <mergeCell ref="A2:K2"/>
    <mergeCell ref="A35:K35"/>
    <mergeCell ref="A36:K36"/>
    <mergeCell ref="A52:K52"/>
    <mergeCell ref="K38:K40"/>
    <mergeCell ref="A55:A57"/>
    <mergeCell ref="B55:D55"/>
    <mergeCell ref="E55:G55"/>
    <mergeCell ref="H55:J55"/>
    <mergeCell ref="K55:K57"/>
    <mergeCell ref="A53:K53"/>
    <mergeCell ref="A38:A40"/>
    <mergeCell ref="B38:D38"/>
    <mergeCell ref="E38:G38"/>
    <mergeCell ref="H38:J38"/>
  </mergeCells>
  <conditionalFormatting sqref="B47 I31:I32 I28 I47 B49:I49 I16 I11 B28 B11 B31:B32 B16 B58:I58 B13:I14 B17:I17 B24:I25">
    <cfRule type="cellIs" priority="7" stopIfTrue="1" operator="between">
      <formula>0.01</formula>
      <formula>3</formula>
    </cfRule>
  </conditionalFormatting>
  <conditionalFormatting sqref="B59 I59">
    <cfRule type="cellIs" priority="3" stopIfTrue="1" operator="between">
      <formula>0.01</formula>
      <formula>3</formula>
    </cfRule>
  </conditionalFormatting>
  <conditionalFormatting sqref="I30:J30 B30">
    <cfRule type="cellIs" priority="2" stopIfTrue="1" operator="between">
      <formula>0.01</formula>
      <formula>3</formula>
    </cfRule>
  </conditionalFormatting>
  <conditionalFormatting sqref="I15:J15 B15">
    <cfRule type="cellIs" priority="1" stopIfTrue="1" operator="between">
      <formula>0.01</formula>
      <formula>3</formula>
    </cfRule>
  </conditionalFormatting>
  <dataValidations count="1">
    <dataValidation showErrorMessage="1" errorTitle="Out of Range" error="Value must be between 0 - 3_x000a_" prompt="_x000a_" sqref="B30:J30 B15:J15 B48:J48 B31:I33 B41:J42 B43:I47 B58:I61 B49:I51 B8:I14 B24:I28 B16:I17"/>
  </dataValidations>
  <pageMargins left="0" right="0" top="0.5" bottom="0.5" header="0.5" footer="0.5"/>
  <pageSetup fitToWidth="0"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RowHeight="13.2" x14ac:dyDescent="0.25"/>
  <cols>
    <col min="1" max="1" width="0.88671875" customWidth="1"/>
    <col min="2" max="2" width="50.109375" customWidth="1"/>
    <col min="3" max="3" width="1.21875" customWidth="1"/>
    <col min="4" max="4" width="4.33203125" customWidth="1"/>
    <col min="5" max="6" width="12.44140625" customWidth="1"/>
  </cols>
  <sheetData>
    <row r="1" spans="2:6" ht="26.4" x14ac:dyDescent="0.25">
      <c r="B1" s="59" t="s">
        <v>49</v>
      </c>
      <c r="C1" s="59"/>
      <c r="D1" s="63"/>
      <c r="E1" s="63"/>
      <c r="F1" s="63"/>
    </row>
    <row r="2" spans="2:6" x14ac:dyDescent="0.25">
      <c r="B2" s="59" t="s">
        <v>50</v>
      </c>
      <c r="C2" s="59"/>
      <c r="D2" s="63"/>
      <c r="E2" s="63"/>
      <c r="F2" s="63"/>
    </row>
    <row r="3" spans="2:6" x14ac:dyDescent="0.25">
      <c r="B3" s="60"/>
      <c r="C3" s="60"/>
      <c r="D3" s="64"/>
      <c r="E3" s="64"/>
      <c r="F3" s="64"/>
    </row>
    <row r="4" spans="2:6" ht="66" x14ac:dyDescent="0.25">
      <c r="B4" s="60" t="s">
        <v>51</v>
      </c>
      <c r="C4" s="60"/>
      <c r="D4" s="64"/>
      <c r="E4" s="64"/>
      <c r="F4" s="64"/>
    </row>
    <row r="5" spans="2:6" x14ac:dyDescent="0.25">
      <c r="B5" s="60"/>
      <c r="C5" s="60"/>
      <c r="D5" s="64"/>
      <c r="E5" s="64"/>
      <c r="F5" s="64"/>
    </row>
    <row r="6" spans="2:6" ht="26.4" x14ac:dyDescent="0.25">
      <c r="B6" s="59" t="s">
        <v>52</v>
      </c>
      <c r="C6" s="59"/>
      <c r="D6" s="63"/>
      <c r="E6" s="63" t="s">
        <v>53</v>
      </c>
      <c r="F6" s="63" t="s">
        <v>54</v>
      </c>
    </row>
    <row r="7" spans="2:6" ht="13.8" thickBot="1" x14ac:dyDescent="0.3">
      <c r="B7" s="60"/>
      <c r="C7" s="60"/>
      <c r="D7" s="64"/>
      <c r="E7" s="64"/>
      <c r="F7" s="64"/>
    </row>
    <row r="8" spans="2:6" ht="40.200000000000003" thickBot="1" x14ac:dyDescent="0.3">
      <c r="B8" s="61" t="s">
        <v>55</v>
      </c>
      <c r="C8" s="62"/>
      <c r="D8" s="65"/>
      <c r="E8" s="65">
        <v>42</v>
      </c>
      <c r="F8" s="66" t="s">
        <v>56</v>
      </c>
    </row>
    <row r="9" spans="2:6" x14ac:dyDescent="0.25">
      <c r="B9" s="60"/>
      <c r="C9" s="60"/>
      <c r="D9" s="64"/>
      <c r="E9" s="64"/>
      <c r="F9" s="64"/>
    </row>
    <row r="10" spans="2:6" x14ac:dyDescent="0.25">
      <c r="B10" s="60"/>
      <c r="C10" s="60"/>
      <c r="D10" s="64"/>
      <c r="E10" s="64"/>
      <c r="F10"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AFN Communities</vt:lpstr>
      <vt:lpstr>Compatibility Report</vt:lpstr>
      <vt:lpstr>'AFN Communities'!Print_Area</vt:lpstr>
    </vt:vector>
  </TitlesOfParts>
  <Company>Kaiser Foundation Health Plan,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bdean</dc:creator>
  <cp:lastModifiedBy>Kevin Muszynski</cp:lastModifiedBy>
  <cp:lastPrinted>2017-09-13T20:30:28Z</cp:lastPrinted>
  <dcterms:created xsi:type="dcterms:W3CDTF">2000-12-06T18:52:54Z</dcterms:created>
  <dcterms:modified xsi:type="dcterms:W3CDTF">2017-09-13T20:32:59Z</dcterms:modified>
</cp:coreProperties>
</file>